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5" windowWidth="19320" windowHeight="6240"/>
  </bookViews>
  <sheets>
    <sheet name="MPS(input)" sheetId="1" r:id="rId1"/>
    <sheet name="MPS(calc_process)" sheetId="2" r:id="rId2"/>
    <sheet name="MSS" sheetId="3" r:id="rId3"/>
    <sheet name="MRS(input)" sheetId="4" r:id="rId4"/>
    <sheet name="MRS(calc_process)" sheetId="5" r:id="rId5"/>
  </sheets>
  <calcPr calcId="145621"/>
</workbook>
</file>

<file path=xl/calcChain.xml><?xml version="1.0" encoding="utf-8"?>
<calcChain xmlns="http://schemas.openxmlformats.org/spreadsheetml/2006/main">
  <c r="G9" i="5" l="1"/>
  <c r="G16" i="5"/>
  <c r="G16" i="2"/>
  <c r="G9" i="2"/>
  <c r="G19" i="5" l="1"/>
  <c r="G18" i="5"/>
  <c r="G14" i="5"/>
  <c r="G13" i="5"/>
  <c r="G12" i="5"/>
  <c r="G11" i="5"/>
  <c r="G5" i="5" l="1"/>
  <c r="B19" i="4" s="1"/>
  <c r="G19" i="2" l="1"/>
  <c r="G18" i="2"/>
  <c r="G14" i="2"/>
  <c r="G13" i="2"/>
  <c r="G12" i="2"/>
  <c r="G11" i="2"/>
  <c r="G5" i="2" l="1"/>
  <c r="B19" i="1" l="1"/>
</calcChain>
</file>

<file path=xl/sharedStrings.xml><?xml version="1.0" encoding="utf-8"?>
<sst xmlns="http://schemas.openxmlformats.org/spreadsheetml/2006/main" count="286" uniqueCount="103">
  <si>
    <t xml:space="preserve">Monitoring Plan Sheet (Input Sheet) [Attachment to Project Design Document]  </t>
  </si>
  <si>
    <r>
      <t xml:space="preserve">Table 1: Parameters to be monitored </t>
    </r>
    <r>
      <rPr>
        <b/>
        <i/>
        <sz val="11"/>
        <rFont val="Arial"/>
        <family val="2"/>
      </rPr>
      <t>ex post</t>
    </r>
  </si>
  <si>
    <t>(a)</t>
  </si>
  <si>
    <t>(b)</t>
  </si>
  <si>
    <t>(c)</t>
  </si>
  <si>
    <t>(d)</t>
  </si>
  <si>
    <t>(e)</t>
  </si>
  <si>
    <t>(f)</t>
  </si>
  <si>
    <t>(g)</t>
  </si>
  <si>
    <t>(h)</t>
  </si>
  <si>
    <t>(i)</t>
  </si>
  <si>
    <t>(j)</t>
  </si>
  <si>
    <t>Monitoring point No.</t>
  </si>
  <si>
    <t>Parameters</t>
  </si>
  <si>
    <t>Description of data</t>
  </si>
  <si>
    <t>Estimated Values</t>
  </si>
  <si>
    <t>Units</t>
  </si>
  <si>
    <t>Monitoring option</t>
  </si>
  <si>
    <t>Source of data</t>
  </si>
  <si>
    <t>Measurement methods and procedures</t>
  </si>
  <si>
    <t>Monitoring frequency</t>
  </si>
  <si>
    <t>Other comments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</si>
  <si>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</si>
  <si>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</si>
  <si>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</si>
  <si>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</si>
  <si>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</si>
  <si>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</si>
  <si>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</si>
  <si>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</si>
  <si>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</si>
  <si>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</si>
  <si>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</si>
  <si>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</si>
  <si>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</si>
  <si>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</si>
  <si>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</si>
  <si>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</si>
  <si>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Monitoring Plan Sheet (Calculation Process Sheet) [Attachement to Project Design Document]</t>
  </si>
  <si>
    <t>1. Calculations for emission reductions</t>
  </si>
  <si>
    <t>Fuel type</t>
  </si>
  <si>
    <t>Value</t>
  </si>
  <si>
    <t>Parameter</t>
  </si>
  <si>
    <t>Emission reductions during the period p</t>
  </si>
  <si>
    <t>N/A</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</si>
  <si>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</si>
  <si>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</si>
  <si>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</si>
  <si>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</si>
  <si>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</si>
  <si>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</si>
  <si>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</si>
  <si>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</si>
  <si>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Project emissions</t>
  </si>
  <si>
    <t>Monitoring Structure Sheet [Attachment to Project Design Document]</t>
  </si>
  <si>
    <t>Responsible personnel</t>
  </si>
  <si>
    <t>Role</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</si>
  <si>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</si>
  <si>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</si>
  <si>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</si>
  <si>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</si>
  <si>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EC</t>
    </r>
    <r>
      <rPr>
        <i/>
        <vertAlign val="subscript"/>
        <sz val="11"/>
        <rFont val="Arial"/>
        <family val="2"/>
      </rPr>
      <t>PJ,p</t>
    </r>
    <phoneticPr fontId="10"/>
  </si>
  <si>
    <r>
      <t>P</t>
    </r>
    <r>
      <rPr>
        <i/>
        <vertAlign val="subscript"/>
        <sz val="9.9"/>
        <rFont val="Arial"/>
        <family val="2"/>
      </rPr>
      <t>REF,LF,p</t>
    </r>
    <phoneticPr fontId="10"/>
  </si>
  <si>
    <r>
      <t>PE</t>
    </r>
    <r>
      <rPr>
        <i/>
        <vertAlign val="subscript"/>
        <sz val="11"/>
        <rFont val="Arial"/>
        <family val="2"/>
      </rPr>
      <t>p</t>
    </r>
  </si>
  <si>
    <r>
      <t>P</t>
    </r>
    <r>
      <rPr>
        <i/>
        <vertAlign val="subscript"/>
        <sz val="9.9"/>
        <rFont val="Arial"/>
        <family val="2"/>
      </rPr>
      <t>PJ,LF,p</t>
    </r>
    <phoneticPr fontId="10"/>
  </si>
  <si>
    <t>LF</t>
    <phoneticPr fontId="10"/>
  </si>
  <si>
    <t>-</t>
    <phoneticPr fontId="10"/>
  </si>
  <si>
    <t>Continuously</t>
    <phoneticPr fontId="10"/>
  </si>
  <si>
    <r>
      <t>When calculate CO</t>
    </r>
    <r>
      <rPr>
        <vertAlign val="subscript"/>
        <sz val="8.8000000000000007"/>
        <rFont val="Arial"/>
        <family val="2"/>
      </rPr>
      <t>2</t>
    </r>
    <r>
      <rPr>
        <sz val="11"/>
        <rFont val="Arial"/>
        <family val="2"/>
      </rPr>
      <t xml:space="preserve"> emission reductions</t>
    </r>
    <phoneticPr fontId="10"/>
  </si>
  <si>
    <r>
      <t>EF</t>
    </r>
    <r>
      <rPr>
        <i/>
        <vertAlign val="subscript"/>
        <sz val="11"/>
        <rFont val="Arial"/>
        <family val="2"/>
      </rPr>
      <t>grid</t>
    </r>
    <phoneticPr fontId="10"/>
  </si>
  <si>
    <r>
      <t>EC</t>
    </r>
    <r>
      <rPr>
        <i/>
        <vertAlign val="subscript"/>
        <sz val="11"/>
        <rFont val="Arial"/>
        <family val="2"/>
      </rPr>
      <t>PJ,p</t>
    </r>
    <phoneticPr fontId="10"/>
  </si>
  <si>
    <r>
      <t>P</t>
    </r>
    <r>
      <rPr>
        <i/>
        <vertAlign val="subscript"/>
        <sz val="8.8000000000000007"/>
        <rFont val="Arial"/>
        <family val="2"/>
      </rPr>
      <t>REF,LF,p</t>
    </r>
    <phoneticPr fontId="10"/>
  </si>
  <si>
    <r>
      <t>P</t>
    </r>
    <r>
      <rPr>
        <i/>
        <vertAlign val="subscript"/>
        <sz val="8.8000000000000007"/>
        <rFont val="Arial"/>
        <family val="2"/>
      </rPr>
      <t>PJ,LF,p</t>
    </r>
    <phoneticPr fontId="10"/>
  </si>
  <si>
    <t>-</t>
    <phoneticPr fontId="10"/>
  </si>
  <si>
    <t>Every hour</t>
  </si>
  <si>
    <t>[List of Default Values]</t>
    <phoneticPr fontId="10"/>
  </si>
  <si>
    <t>-</t>
    <phoneticPr fontId="10"/>
  </si>
  <si>
    <t>Supervisor</t>
    <phoneticPr fontId="10"/>
  </si>
  <si>
    <t>Operator</t>
    <phoneticPr fontId="10"/>
  </si>
  <si>
    <t>[The case for ues of measuring equipment]
Appointed to be in charge of confirming the archived data after being checked and corrected when necessary. Also, appointed to be in charge of monitoring procedure (data collection and storage), including monitoring equipments and calibrations, and training of monitoring.
[The case for auto data collection]
Appointed to be in charge of confirming the archived data that are collected and provided by auto data collection system after being checked and corrected when necessay. Also, appointed to be in charge of monitoring procedure (data collection/storage and data sharing with manufacturer).</t>
    <phoneticPr fontId="10"/>
  </si>
  <si>
    <t>[The case for ues of measuring equipment]
Appointed to be in charge of direct checking of the archived data for irregularity and lack and data collection periodically.
[The case for auto data collection]
Appointed to be in charge of direct checking of the archived data for irregularity and lack, in order for cross checking of data collected by the system.</t>
    <phoneticPr fontId="10"/>
  </si>
  <si>
    <t>Responsible for project planning, implementation, monitoring results and reporting.</t>
    <phoneticPr fontId="10"/>
  </si>
  <si>
    <t>Monitoring Spreadsheet: JCM-JP-KH-XXX Ver.1.0</t>
    <phoneticPr fontId="18"/>
  </si>
  <si>
    <t>JCM Project Manager</t>
    <phoneticPr fontId="10"/>
  </si>
  <si>
    <r>
      <t xml:space="preserve">Calculated by dividing </t>
    </r>
    <r>
      <rPr>
        <i/>
        <sz val="11"/>
        <rFont val="Arial"/>
        <family val="2"/>
      </rPr>
      <t>EC</t>
    </r>
    <r>
      <rPr>
        <i/>
        <vertAlign val="subscript"/>
        <sz val="11"/>
        <rFont val="Arial"/>
        <family val="2"/>
      </rPr>
      <t>PJ,p</t>
    </r>
    <r>
      <rPr>
        <sz val="11"/>
        <rFont val="Arial"/>
        <family val="2"/>
      </rPr>
      <t xml:space="preserve"> by rated electricity consumption of a project pump every 1 hour. Finally, </t>
    </r>
    <r>
      <rPr>
        <i/>
        <sz val="11"/>
        <rFont val="Arial"/>
        <family val="2"/>
      </rPr>
      <t>EC</t>
    </r>
    <r>
      <rPr>
        <i/>
        <vertAlign val="subscript"/>
        <sz val="11"/>
        <rFont val="Arial"/>
        <family val="2"/>
      </rPr>
      <t>PJ,p</t>
    </r>
    <r>
      <rPr>
        <sz val="11"/>
        <rFont val="Arial"/>
        <family val="2"/>
      </rPr>
      <t xml:space="preserve"> is averaged during the period </t>
    </r>
    <r>
      <rPr>
        <i/>
        <sz val="8.8000000000000007"/>
        <rFont val="Arial"/>
        <family val="2"/>
      </rPr>
      <t>p</t>
    </r>
    <r>
      <rPr>
        <sz val="11"/>
        <rFont val="Arial"/>
        <family val="2"/>
      </rPr>
      <t>.</t>
    </r>
    <phoneticPr fontId="10"/>
  </si>
  <si>
    <r>
      <t>Derived from performance curve of project pump and P</t>
    </r>
    <r>
      <rPr>
        <i/>
        <vertAlign val="subscript"/>
        <sz val="11"/>
        <rFont val="Arial"/>
        <family val="2"/>
      </rPr>
      <t>PJ,LF,p</t>
    </r>
    <r>
      <rPr>
        <sz val="11"/>
        <rFont val="Arial"/>
        <family val="2"/>
      </rPr>
      <t xml:space="preserve"> in the methodology.</t>
    </r>
    <phoneticPr fontId="10"/>
  </si>
  <si>
    <r>
      <t xml:space="preserve">Derived from performance curve of reference pump and </t>
    </r>
    <r>
      <rPr>
        <i/>
        <sz val="11"/>
        <rFont val="Arial"/>
        <family val="2"/>
      </rPr>
      <t>LF</t>
    </r>
    <r>
      <rPr>
        <sz val="11"/>
        <rFont val="Arial"/>
        <family val="2"/>
      </rPr>
      <t xml:space="preserve"> in the methodology.</t>
    </r>
    <phoneticPr fontId="10"/>
  </si>
  <si>
    <t>The most recent value available at the time of validation is applied and will be used for the monitoring period thereafter. The data is sourced from Ministry of Environment Cambodia, unless otherwise instructed by the Joint Committee.</t>
  </si>
  <si>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electrical power consumption of project pump.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</si>
  <si>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 xml:space="preserve">Monitoring Report Sheet (Input Sheet) [For Verification]  </t>
  </si>
  <si>
    <t>Monitoring Report Sheet (Calculation Process Sheet) [For Verification]</t>
  </si>
  <si>
    <t>Amount of electricity consumed by project pumps during a given period p</t>
  </si>
  <si>
    <t>Electricity consumption ratio of project pumps at LF</t>
  </si>
  <si>
    <t>Operation load factor (flow rate) of project pumps</t>
  </si>
  <si>
    <t>Electricity consumption ratio of reference pumps at LF</t>
  </si>
  <si>
    <t>Amount of electricity consumed by project pumps during a given period p</t>
    <phoneticPr fontId="10"/>
  </si>
  <si>
    <t>Electricity consumption ratio of reference pumps at LF</t>
    <phoneticPr fontId="10"/>
  </si>
  <si>
    <t>Electricity consumption ratio of project pumps at LF</t>
    <phoneticPr fontId="10"/>
  </si>
  <si>
    <t>(2)</t>
    <phoneticPr fontId="10"/>
  </si>
  <si>
    <t>(3)</t>
    <phoneticPr fontId="10"/>
  </si>
  <si>
    <t>(4)</t>
    <phoneticPr fontId="10"/>
  </si>
  <si>
    <r>
      <t>CO</t>
    </r>
    <r>
      <rPr>
        <vertAlign val="subscript"/>
        <sz val="8.8000000000000007"/>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</si>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</sst>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Red]\-#,##0\ "/>
    <numFmt numFmtId="178" formatCode="#,##0.00_ ;[Red]\-#,##0.00\ "/>
    <numFmt numFmtId="179" formatCode="#,##0.0000;[Red]\-#,##0.0000"/>
  </numFmts>
  <fonts count="29"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b/>
      <sz val="12"/>
      <color theme="0"/>
      <name val="Arial"/>
      <family val="2"/>
    </font>
    <font>
      <sz val="11"/>
      <color indexed="8"/>
      <name val="Arial"/>
      <family val="2"/>
    </font>
    <font>
      <vertAlign val="subscript"/>
      <sz val="11"/>
      <color indexed="8"/>
      <name val="Arial"/>
      <family val="2"/>
    </font>
    <font>
      <sz val="11"/>
      <name val="ＭＳ Ｐゴシック"/>
      <family val="3"/>
      <charset val="128"/>
      <scheme val="minor"/>
    </font>
    <font>
      <b/>
      <sz val="12"/>
      <color indexed="9"/>
      <name val="Arial"/>
      <family val="2"/>
    </font>
    <font>
      <sz val="6"/>
      <name val="ＭＳ Ｐゴシック"/>
      <family val="3"/>
      <charset val="128"/>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i/>
      <vertAlign val="subscript"/>
      <sz val="9.9"/>
      <name val="Arial"/>
      <family val="2"/>
    </font>
    <font>
      <vertAlign val="subscript"/>
      <sz val="8.8000000000000007"/>
      <name val="Arial"/>
      <family val="2"/>
    </font>
    <font>
      <i/>
      <vertAlign val="subscript"/>
      <sz val="8.8000000000000007"/>
      <name val="Arial"/>
      <family val="2"/>
    </font>
    <font>
      <i/>
      <sz val="8.8000000000000007"/>
      <name val="Arial"/>
      <family val="2"/>
    </font>
    <font>
      <vertAlign val="subscript"/>
      <sz val="9.9"/>
      <name val="Arial"/>
      <family val="2"/>
    </font>
  </fonts>
  <fills count="10">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top style="thin">
        <color indexed="23"/>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indexed="23"/>
      </left>
      <right style="thin">
        <color theme="1" tint="0.499984740745262"/>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46">
    <xf numFmtId="0" fontId="0" fillId="0" borderId="0" xfId="0"/>
    <xf numFmtId="0" fontId="1" fillId="0" borderId="0" xfId="1">
      <alignment vertical="center"/>
    </xf>
    <xf numFmtId="0" fontId="4" fillId="0" borderId="1" xfId="1" applyFont="1" applyFill="1" applyBorder="1">
      <alignment vertical="center"/>
    </xf>
    <xf numFmtId="0" fontId="4" fillId="6" borderId="5" xfId="1" quotePrefix="1" applyFont="1" applyFill="1" applyBorder="1" applyAlignment="1">
      <alignment horizontal="center" vertical="center"/>
    </xf>
    <xf numFmtId="0" fontId="4" fillId="6" borderId="1" xfId="1" applyFont="1" applyFill="1" applyBorder="1" applyAlignment="1">
      <alignment vertical="center" wrapText="1"/>
    </xf>
    <xf numFmtId="0" fontId="8" fillId="4" borderId="0" xfId="1" applyFont="1" applyFill="1" applyAlignment="1">
      <alignment vertical="center"/>
    </xf>
    <xf numFmtId="0" fontId="8" fillId="4" borderId="0" xfId="1" applyFont="1" applyFill="1" applyAlignment="1">
      <alignment horizontal="righ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6" borderId="2" xfId="1" applyFont="1" applyFill="1" applyBorder="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center" vertical="center"/>
    </xf>
    <xf numFmtId="0" fontId="13" fillId="4" borderId="0" xfId="1" applyFont="1" applyFill="1" applyAlignment="1">
      <alignment vertical="center"/>
    </xf>
    <xf numFmtId="0" fontId="4" fillId="6" borderId="1" xfId="1" applyFont="1" applyFill="1" applyBorder="1" applyAlignment="1">
      <alignment vertical="center"/>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4" fillId="0" borderId="0" xfId="1" applyFont="1" applyFill="1" applyBorder="1">
      <alignment vertical="center"/>
    </xf>
    <xf numFmtId="0" fontId="14" fillId="0" borderId="0" xfId="1" applyFont="1" applyFill="1" applyBorder="1" applyAlignment="1">
      <alignment horizontal="center" vertical="center"/>
    </xf>
    <xf numFmtId="0" fontId="14"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4" fillId="0" borderId="2" xfId="1" applyFont="1" applyBorder="1" applyAlignment="1">
      <alignment horizontal="center" vertical="center"/>
    </xf>
    <xf numFmtId="0" fontId="4" fillId="0" borderId="1" xfId="1" applyFont="1" applyFill="1" applyBorder="1" applyAlignment="1">
      <alignment horizontal="center" vertical="center"/>
    </xf>
    <xf numFmtId="0" fontId="14" fillId="0" borderId="1" xfId="1" applyFont="1" applyBorder="1" applyAlignment="1">
      <alignment horizontal="center" vertical="center"/>
    </xf>
    <xf numFmtId="0" fontId="14" fillId="0" borderId="14" xfId="1" applyFont="1" applyBorder="1" applyAlignment="1">
      <alignment horizontal="center" vertical="center"/>
    </xf>
    <xf numFmtId="0" fontId="3" fillId="0" borderId="0" xfId="1" applyFont="1">
      <alignment vertical="center"/>
    </xf>
    <xf numFmtId="176" fontId="14"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4" fillId="6" borderId="1" xfId="1" applyFont="1" applyFill="1" applyBorder="1" applyAlignment="1">
      <alignment horizontal="center" vertical="center"/>
    </xf>
    <xf numFmtId="0" fontId="14" fillId="6" borderId="2" xfId="1" applyFont="1" applyFill="1" applyBorder="1">
      <alignment vertical="center"/>
    </xf>
    <xf numFmtId="0" fontId="4" fillId="6" borderId="2" xfId="1" applyFont="1" applyFill="1" applyBorder="1">
      <alignment vertical="center"/>
    </xf>
    <xf numFmtId="0" fontId="14" fillId="7" borderId="9" xfId="1" applyFont="1" applyFill="1" applyBorder="1">
      <alignment vertical="center"/>
    </xf>
    <xf numFmtId="0" fontId="14" fillId="7" borderId="14" xfId="1" applyFont="1" applyFill="1" applyBorder="1">
      <alignment vertical="center"/>
    </xf>
    <xf numFmtId="0" fontId="14" fillId="7" borderId="15" xfId="1" applyFont="1" applyFill="1" applyBorder="1">
      <alignment vertical="center"/>
    </xf>
    <xf numFmtId="0" fontId="14" fillId="7" borderId="13" xfId="1" applyFont="1" applyFill="1" applyBorder="1">
      <alignment vertical="center"/>
    </xf>
    <xf numFmtId="0" fontId="4" fillId="7" borderId="0" xfId="1" applyFont="1" applyFill="1" applyBorder="1">
      <alignment vertical="center"/>
    </xf>
    <xf numFmtId="0" fontId="14" fillId="7" borderId="1" xfId="1" applyFont="1" applyFill="1" applyBorder="1">
      <alignment vertical="center"/>
    </xf>
    <xf numFmtId="0" fontId="4" fillId="7" borderId="13" xfId="1" applyFont="1" applyFill="1" applyBorder="1">
      <alignment vertical="center"/>
    </xf>
    <xf numFmtId="0" fontId="4" fillId="7" borderId="10" xfId="1" applyFont="1" applyFill="1" applyBorder="1" applyAlignment="1">
      <alignment vertical="center"/>
    </xf>
    <xf numFmtId="0" fontId="4" fillId="7" borderId="1" xfId="1" applyFont="1" applyFill="1" applyBorder="1" applyAlignment="1">
      <alignment vertical="center"/>
    </xf>
    <xf numFmtId="0" fontId="4" fillId="7" borderId="12" xfId="1" applyFont="1" applyFill="1" applyBorder="1">
      <alignment vertical="center"/>
    </xf>
    <xf numFmtId="0" fontId="4" fillId="6" borderId="10" xfId="1" applyFont="1" applyFill="1" applyBorder="1">
      <alignment vertical="center"/>
    </xf>
    <xf numFmtId="0" fontId="4" fillId="6" borderId="8" xfId="1" applyFont="1" applyFill="1" applyBorder="1">
      <alignment vertical="center"/>
    </xf>
    <xf numFmtId="0" fontId="4" fillId="6" borderId="11" xfId="1" applyFont="1" applyFill="1" applyBorder="1">
      <alignment vertical="center"/>
    </xf>
    <xf numFmtId="0" fontId="4" fillId="6" borderId="12" xfId="1" applyFont="1" applyFill="1" applyBorder="1">
      <alignment vertical="center"/>
    </xf>
    <xf numFmtId="0" fontId="14" fillId="4" borderId="1" xfId="1" applyFont="1" applyFill="1" applyBorder="1">
      <alignment vertical="center"/>
    </xf>
    <xf numFmtId="0" fontId="4" fillId="4" borderId="1" xfId="1" applyFont="1" applyFill="1" applyBorder="1">
      <alignment vertical="center"/>
    </xf>
    <xf numFmtId="0" fontId="4" fillId="4" borderId="7" xfId="1" applyFont="1" applyFill="1" applyBorder="1">
      <alignment vertical="center"/>
    </xf>
    <xf numFmtId="0" fontId="3" fillId="4" borderId="2" xfId="1" applyFont="1" applyFill="1" applyBorder="1">
      <alignment vertical="center"/>
    </xf>
    <xf numFmtId="0" fontId="3" fillId="4" borderId="1" xfId="1" applyFont="1" applyFill="1" applyBorder="1" applyAlignment="1">
      <alignment horizontal="center" vertical="center"/>
    </xf>
    <xf numFmtId="0" fontId="3" fillId="4" borderId="9" xfId="1" applyFont="1" applyFill="1" applyBorder="1">
      <alignment vertical="center"/>
    </xf>
    <xf numFmtId="0" fontId="3" fillId="4" borderId="16" xfId="1" applyFont="1" applyFill="1" applyBorder="1">
      <alignment vertical="center"/>
    </xf>
    <xf numFmtId="0" fontId="3" fillId="4" borderId="0" xfId="1" applyFont="1" applyFill="1" applyBorder="1" applyAlignment="1">
      <alignment horizontal="center" vertical="center"/>
    </xf>
    <xf numFmtId="0" fontId="3" fillId="4" borderId="0" xfId="1" applyFont="1" applyFill="1" applyBorder="1">
      <alignment vertical="center"/>
    </xf>
    <xf numFmtId="0" fontId="14" fillId="4" borderId="0" xfId="1" applyFont="1" applyFill="1" applyBorder="1">
      <alignment vertical="center"/>
    </xf>
    <xf numFmtId="0" fontId="3" fillId="4" borderId="14" xfId="1" applyFont="1" applyFill="1" applyBorder="1">
      <alignment vertical="center"/>
    </xf>
    <xf numFmtId="0" fontId="3" fillId="4" borderId="16" xfId="1" applyFont="1" applyFill="1" applyBorder="1" applyAlignment="1">
      <alignment horizontal="center" vertical="center"/>
    </xf>
    <xf numFmtId="0" fontId="14" fillId="4" borderId="16" xfId="1" applyFont="1" applyFill="1" applyBorder="1">
      <alignment vertical="center"/>
    </xf>
    <xf numFmtId="176" fontId="4" fillId="6" borderId="1" xfId="1" applyNumberFormat="1" applyFont="1" applyFill="1" applyBorder="1">
      <alignment vertical="center"/>
    </xf>
    <xf numFmtId="0" fontId="14" fillId="4" borderId="20" xfId="1" applyFont="1" applyFill="1" applyBorder="1">
      <alignment vertical="center"/>
    </xf>
    <xf numFmtId="0" fontId="4" fillId="7" borderId="21" xfId="1" applyFont="1" applyFill="1" applyBorder="1">
      <alignment vertical="center"/>
    </xf>
    <xf numFmtId="0" fontId="4" fillId="6" borderId="21" xfId="1" applyFont="1" applyFill="1" applyBorder="1">
      <alignment vertical="center"/>
    </xf>
    <xf numFmtId="0" fontId="4" fillId="0" borderId="23" xfId="1" applyFont="1" applyFill="1" applyBorder="1" applyAlignment="1">
      <alignment horizontal="center" vertical="center"/>
    </xf>
    <xf numFmtId="0" fontId="3" fillId="4" borderId="25" xfId="1" applyFont="1" applyFill="1" applyBorder="1">
      <alignment vertical="center"/>
    </xf>
    <xf numFmtId="0" fontId="14" fillId="4" borderId="26" xfId="1" applyFont="1" applyFill="1" applyBorder="1">
      <alignment vertical="center"/>
    </xf>
    <xf numFmtId="0" fontId="3" fillId="4" borderId="26" xfId="1" applyFont="1" applyFill="1" applyBorder="1">
      <alignment vertical="center"/>
    </xf>
    <xf numFmtId="0" fontId="3" fillId="4" borderId="26" xfId="1" applyFont="1" applyFill="1" applyBorder="1" applyAlignment="1">
      <alignment horizontal="center" vertical="center"/>
    </xf>
    <xf numFmtId="0" fontId="3" fillId="4" borderId="27" xfId="1" applyFont="1" applyFill="1" applyBorder="1" applyAlignment="1">
      <alignment horizontal="center" vertical="center"/>
    </xf>
    <xf numFmtId="0" fontId="3" fillId="4" borderId="28" xfId="1" applyFont="1" applyFill="1" applyBorder="1" applyAlignment="1">
      <alignment horizontal="center" vertical="center" shrinkToFit="1"/>
    </xf>
    <xf numFmtId="0" fontId="14" fillId="4" borderId="29" xfId="1" applyFont="1" applyFill="1" applyBorder="1">
      <alignment vertical="center"/>
    </xf>
    <xf numFmtId="0" fontId="3" fillId="4" borderId="31" xfId="1" applyFont="1" applyFill="1" applyBorder="1">
      <alignment vertical="center"/>
    </xf>
    <xf numFmtId="0" fontId="14" fillId="4" borderId="31" xfId="1" applyFont="1" applyFill="1" applyBorder="1">
      <alignment vertical="center"/>
    </xf>
    <xf numFmtId="0" fontId="14" fillId="4" borderId="33" xfId="1" applyFont="1" applyFill="1" applyBorder="1">
      <alignment vertical="center"/>
    </xf>
    <xf numFmtId="0" fontId="4" fillId="8" borderId="5" xfId="1" applyFont="1" applyFill="1" applyBorder="1">
      <alignment vertical="center"/>
    </xf>
    <xf numFmtId="176" fontId="14" fillId="8" borderId="5" xfId="1" applyNumberFormat="1" applyFont="1" applyFill="1" applyBorder="1" applyAlignment="1">
      <alignment horizontal="center" vertical="center"/>
    </xf>
    <xf numFmtId="0" fontId="14" fillId="8" borderId="5" xfId="1" applyFont="1" applyFill="1" applyBorder="1" applyAlignment="1">
      <alignment horizontal="center" vertical="center"/>
    </xf>
    <xf numFmtId="176" fontId="4" fillId="8" borderId="5" xfId="1" applyNumberFormat="1" applyFont="1" applyFill="1" applyBorder="1" applyAlignment="1">
      <alignment horizontal="center" vertical="center"/>
    </xf>
    <xf numFmtId="0" fontId="14" fillId="0" borderId="7" xfId="1" applyFont="1" applyBorder="1" applyAlignment="1">
      <alignment horizontal="center" vertical="center"/>
    </xf>
    <xf numFmtId="176" fontId="14" fillId="0" borderId="35" xfId="1" applyNumberFormat="1" applyFont="1" applyBorder="1">
      <alignment vertical="center"/>
    </xf>
    <xf numFmtId="176" fontId="4" fillId="0" borderId="35" xfId="1" applyNumberFormat="1" applyFont="1" applyBorder="1" applyAlignment="1">
      <alignment vertical="center" wrapText="1"/>
    </xf>
    <xf numFmtId="176" fontId="4" fillId="9" borderId="1" xfId="1" applyNumberFormat="1" applyFont="1" applyFill="1" applyBorder="1">
      <alignment vertical="center"/>
    </xf>
    <xf numFmtId="0" fontId="4" fillId="9" borderId="1" xfId="1" applyFont="1" applyFill="1" applyBorder="1" applyAlignment="1">
      <alignment horizontal="center" vertical="center"/>
    </xf>
    <xf numFmtId="40" fontId="4" fillId="6" borderId="23" xfId="3" applyNumberFormat="1" applyFont="1" applyFill="1" applyBorder="1">
      <alignment vertical="center"/>
    </xf>
    <xf numFmtId="0" fontId="4" fillId="6" borderId="23" xfId="1" applyFont="1" applyFill="1" applyBorder="1" applyAlignment="1">
      <alignment horizontal="center" vertical="center"/>
    </xf>
    <xf numFmtId="0" fontId="1" fillId="0" borderId="0" xfId="1">
      <alignment vertical="center"/>
    </xf>
    <xf numFmtId="0" fontId="4" fillId="0" borderId="1" xfId="1" applyFont="1" applyFill="1" applyBorder="1" applyAlignment="1">
      <alignment horizontal="center" vertical="center"/>
    </xf>
    <xf numFmtId="0" fontId="4" fillId="0" borderId="10" xfId="1" applyFont="1" applyFill="1" applyBorder="1" applyAlignment="1">
      <alignment horizontal="center" vertical="center"/>
    </xf>
    <xf numFmtId="0" fontId="4" fillId="6" borderId="5" xfId="1" quotePrefix="1" applyFont="1" applyFill="1" applyBorder="1" applyAlignment="1">
      <alignment horizontal="center" vertical="center"/>
    </xf>
    <xf numFmtId="0" fontId="4" fillId="6" borderId="1" xfId="1" applyFont="1" applyFill="1" applyBorder="1" applyAlignment="1">
      <alignment horizontal="center" vertical="center"/>
    </xf>
    <xf numFmtId="0" fontId="3" fillId="5" borderId="5" xfId="1" applyFont="1" applyFill="1" applyBorder="1" applyAlignment="1">
      <alignment horizontal="center" vertical="center" wrapText="1"/>
    </xf>
    <xf numFmtId="0" fontId="4" fillId="7" borderId="13" xfId="1" applyFont="1" applyFill="1" applyBorder="1">
      <alignment vertical="center"/>
    </xf>
    <xf numFmtId="0" fontId="4" fillId="0" borderId="5" xfId="1" applyFont="1" applyFill="1" applyBorder="1" applyAlignment="1" applyProtection="1">
      <alignment vertical="center" wrapText="1"/>
      <protection locked="0"/>
    </xf>
    <xf numFmtId="176" fontId="4" fillId="6" borderId="1" xfId="1" applyNumberFormat="1" applyFont="1" applyFill="1" applyBorder="1">
      <alignment vertical="center"/>
    </xf>
    <xf numFmtId="0" fontId="4" fillId="6" borderId="1" xfId="1" applyFont="1" applyFill="1" applyBorder="1" applyAlignment="1">
      <alignment vertical="center"/>
    </xf>
    <xf numFmtId="0" fontId="14" fillId="4" borderId="33" xfId="1" applyFont="1" applyFill="1" applyBorder="1">
      <alignment vertical="center"/>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9" fillId="0" borderId="30" xfId="1" applyFont="1" applyFill="1" applyBorder="1" applyAlignment="1">
      <alignment horizontal="center" vertical="center"/>
    </xf>
    <xf numFmtId="0" fontId="11" fillId="4" borderId="30" xfId="1" applyFont="1" applyFill="1" applyBorder="1" applyAlignment="1">
      <alignment horizontal="center" vertical="center"/>
    </xf>
    <xf numFmtId="0" fontId="21" fillId="0" borderId="30" xfId="1" applyFont="1" applyBorder="1" applyAlignment="1">
      <alignment horizontal="center" vertical="center"/>
    </xf>
    <xf numFmtId="0" fontId="22" fillId="4" borderId="32" xfId="1" applyFont="1" applyFill="1" applyBorder="1" applyAlignment="1">
      <alignment horizontal="center" vertical="center"/>
    </xf>
    <xf numFmtId="0" fontId="19" fillId="0" borderId="30" xfId="1" applyFont="1" applyBorder="1" applyAlignment="1">
      <alignment horizontal="center" vertical="center"/>
    </xf>
    <xf numFmtId="0" fontId="9" fillId="0" borderId="30" xfId="1" applyFont="1" applyBorder="1" applyAlignment="1">
      <alignment horizontal="center" vertical="center"/>
    </xf>
    <xf numFmtId="0" fontId="9" fillId="3" borderId="30" xfId="1" applyFont="1" applyFill="1" applyBorder="1" applyAlignment="1">
      <alignment horizontal="center" vertical="center"/>
    </xf>
    <xf numFmtId="0" fontId="22" fillId="4" borderId="34" xfId="1" applyFont="1" applyFill="1" applyBorder="1" applyAlignment="1">
      <alignment horizontal="center" vertical="center"/>
    </xf>
    <xf numFmtId="0" fontId="9" fillId="0" borderId="24" xfId="1" applyFont="1" applyBorder="1" applyAlignment="1">
      <alignment horizontal="center" vertical="center"/>
    </xf>
    <xf numFmtId="0" fontId="9" fillId="6" borderId="1" xfId="1" applyFont="1" applyFill="1" applyBorder="1" applyAlignment="1">
      <alignment vertical="center"/>
    </xf>
    <xf numFmtId="0" fontId="9" fillId="6" borderId="1" xfId="1" applyFont="1" applyFill="1" applyBorder="1" applyAlignment="1">
      <alignment vertical="center" wrapText="1"/>
    </xf>
    <xf numFmtId="176" fontId="4" fillId="0" borderId="1" xfId="1" applyNumberFormat="1" applyFont="1" applyFill="1" applyBorder="1" applyAlignment="1">
      <alignment horizontal="center" vertical="center"/>
    </xf>
    <xf numFmtId="0" fontId="14" fillId="0" borderId="0" xfId="0" applyFont="1" applyAlignment="1">
      <alignment horizontal="right" vertical="center"/>
    </xf>
    <xf numFmtId="0" fontId="4" fillId="6" borderId="1" xfId="1" applyFont="1" applyFill="1" applyBorder="1" applyAlignment="1">
      <alignment vertical="center" wrapText="1"/>
    </xf>
    <xf numFmtId="0" fontId="4" fillId="6" borderId="22" xfId="1" applyFont="1" applyFill="1" applyBorder="1">
      <alignment vertical="center"/>
    </xf>
    <xf numFmtId="0" fontId="4" fillId="6" borderId="19" xfId="1" applyFont="1" applyFill="1" applyBorder="1">
      <alignment vertical="center"/>
    </xf>
    <xf numFmtId="0" fontId="4" fillId="6" borderId="1" xfId="1" applyFont="1" applyFill="1" applyBorder="1" applyAlignment="1">
      <alignment vertical="center" wrapText="1"/>
    </xf>
    <xf numFmtId="0" fontId="3" fillId="5" borderId="5"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4" fillId="0" borderId="0" xfId="0" applyFont="1"/>
    <xf numFmtId="177" fontId="4" fillId="3" borderId="1" xfId="3" applyNumberFormat="1" applyFont="1" applyFill="1" applyBorder="1" applyProtection="1">
      <alignment vertical="center"/>
      <protection locked="0"/>
    </xf>
    <xf numFmtId="178" fontId="4" fillId="3" borderId="1" xfId="3" applyNumberFormat="1" applyFont="1" applyFill="1" applyBorder="1" applyProtection="1">
      <alignment vertical="center"/>
      <protection locked="0"/>
    </xf>
    <xf numFmtId="179" fontId="4" fillId="3" borderId="1" xfId="3" applyNumberFormat="1" applyFont="1" applyFill="1" applyBorder="1" applyProtection="1">
      <alignment vertical="center"/>
      <protection locked="0"/>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5" borderId="6" xfId="1" applyFont="1" applyFill="1" applyBorder="1" applyAlignment="1">
      <alignment horizontal="center" vertical="center"/>
    </xf>
    <xf numFmtId="0" fontId="4" fillId="0" borderId="1" xfId="1" applyFont="1" applyBorder="1" applyAlignment="1" applyProtection="1">
      <alignment horizontal="center" vertical="center" wrapText="1"/>
      <protection locked="0"/>
    </xf>
    <xf numFmtId="0" fontId="4" fillId="6"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5" borderId="5" xfId="1" applyFont="1" applyFill="1" applyBorder="1" applyAlignment="1">
      <alignment horizontal="center" vertical="center" wrapText="1"/>
    </xf>
    <xf numFmtId="0" fontId="3" fillId="4" borderId="0" xfId="1" applyFont="1" applyFill="1" applyAlignment="1">
      <alignment vertical="center"/>
    </xf>
    <xf numFmtId="0" fontId="4" fillId="6" borderId="12" xfId="1" applyFont="1" applyFill="1" applyBorder="1" applyAlignment="1">
      <alignment horizontal="center" vertical="center"/>
    </xf>
    <xf numFmtId="0" fontId="14" fillId="6" borderId="12" xfId="1" applyFont="1" applyFill="1" applyBorder="1" applyAlignment="1">
      <alignment horizontal="center" vertical="center"/>
    </xf>
    <xf numFmtId="0" fontId="4" fillId="6" borderId="7" xfId="1" applyFont="1" applyFill="1" applyBorder="1" applyAlignment="1">
      <alignment horizontal="left" vertical="center" shrinkToFit="1"/>
    </xf>
    <xf numFmtId="0" fontId="4" fillId="6" borderId="2" xfId="1" applyFont="1" applyFill="1" applyBorder="1" applyAlignment="1">
      <alignment horizontal="left" vertical="center" shrinkToFit="1"/>
    </xf>
    <xf numFmtId="0" fontId="6" fillId="7" borderId="17" xfId="1" applyFont="1" applyFill="1" applyBorder="1" applyAlignment="1">
      <alignment vertical="center" wrapText="1"/>
    </xf>
    <xf numFmtId="0" fontId="16" fillId="7" borderId="18" xfId="1" applyFont="1" applyFill="1" applyBorder="1" applyAlignment="1">
      <alignment vertical="center" wrapText="1"/>
    </xf>
    <xf numFmtId="0" fontId="16" fillId="7" borderId="19" xfId="1" applyFont="1" applyFill="1" applyBorder="1" applyAlignment="1">
      <alignment vertical="center" wrapText="1"/>
    </xf>
    <xf numFmtId="0" fontId="17" fillId="4" borderId="0" xfId="1"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4"/>
  <sheetViews>
    <sheetView tabSelected="1" zoomScale="80" zoomScaleNormal="80" workbookViewId="0">
      <selection activeCell="C15" sqref="C15:D15"/>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1"/>
      <c r="B1" s="1"/>
      <c r="C1" s="1"/>
      <c r="D1" s="1"/>
      <c r="E1" s="1"/>
      <c r="F1" s="1"/>
      <c r="G1" s="1"/>
      <c r="H1" s="1"/>
      <c r="I1" s="1"/>
      <c r="J1" s="1"/>
      <c r="K1" s="118" t="s">
        <v>82</v>
      </c>
    </row>
    <row r="2" spans="1:11" ht="15.75" x14ac:dyDescent="0.15">
      <c r="A2" s="16" t="s">
        <v>0</v>
      </c>
      <c r="B2" s="5"/>
      <c r="C2" s="5"/>
      <c r="D2" s="5"/>
      <c r="E2" s="5"/>
      <c r="F2" s="5"/>
      <c r="G2" s="5"/>
      <c r="H2" s="5"/>
      <c r="I2" s="5"/>
      <c r="J2" s="5"/>
      <c r="K2" s="6"/>
    </row>
    <row r="4" spans="1:11" ht="15" x14ac:dyDescent="0.15">
      <c r="A4" s="7" t="s">
        <v>1</v>
      </c>
      <c r="B4" s="7"/>
      <c r="C4" s="1"/>
      <c r="D4" s="1"/>
      <c r="E4" s="1"/>
      <c r="F4" s="1"/>
      <c r="G4" s="1"/>
      <c r="H4" s="1"/>
      <c r="I4" s="1"/>
      <c r="J4" s="1"/>
      <c r="K4" s="1"/>
    </row>
    <row r="5" spans="1:11" ht="15" x14ac:dyDescent="0.15">
      <c r="A5" s="7"/>
      <c r="B5" s="14" t="s">
        <v>2</v>
      </c>
      <c r="C5" s="14" t="s">
        <v>3</v>
      </c>
      <c r="D5" s="14" t="s">
        <v>4</v>
      </c>
      <c r="E5" s="14" t="s">
        <v>5</v>
      </c>
      <c r="F5" s="14" t="s">
        <v>6</v>
      </c>
      <c r="G5" s="14" t="s">
        <v>7</v>
      </c>
      <c r="H5" s="14" t="s">
        <v>8</v>
      </c>
      <c r="I5" s="14" t="s">
        <v>9</v>
      </c>
      <c r="J5" s="14" t="s">
        <v>10</v>
      </c>
      <c r="K5" s="14" t="s">
        <v>11</v>
      </c>
    </row>
    <row r="6" spans="1:11" ht="30" x14ac:dyDescent="0.15">
      <c r="A6" s="8"/>
      <c r="B6" s="14" t="s">
        <v>12</v>
      </c>
      <c r="C6" s="14" t="s">
        <v>13</v>
      </c>
      <c r="D6" s="14" t="s">
        <v>14</v>
      </c>
      <c r="E6" s="14" t="s">
        <v>15</v>
      </c>
      <c r="F6" s="14" t="s">
        <v>16</v>
      </c>
      <c r="G6" s="14" t="s">
        <v>17</v>
      </c>
      <c r="H6" s="14" t="s">
        <v>18</v>
      </c>
      <c r="I6" s="14" t="s">
        <v>19</v>
      </c>
      <c r="J6" s="14" t="s">
        <v>20</v>
      </c>
      <c r="K6" s="124" t="s">
        <v>21</v>
      </c>
    </row>
    <row r="7" spans="1:11" ht="297" customHeight="1" x14ac:dyDescent="0.15">
      <c r="A7" s="1"/>
      <c r="B7" s="3" t="s">
        <v>22</v>
      </c>
      <c r="C7" s="116" t="s">
        <v>70</v>
      </c>
      <c r="D7" s="4" t="s">
        <v>91</v>
      </c>
      <c r="E7" s="126"/>
      <c r="F7" s="17" t="s">
        <v>57</v>
      </c>
      <c r="G7" s="18" t="s">
        <v>24</v>
      </c>
      <c r="H7" s="18" t="s">
        <v>25</v>
      </c>
      <c r="I7" s="105" t="s">
        <v>88</v>
      </c>
      <c r="J7" s="19" t="s">
        <v>67</v>
      </c>
      <c r="K7" s="19"/>
    </row>
    <row r="8" spans="1:11" ht="57" customHeight="1" x14ac:dyDescent="0.15">
      <c r="A8" s="93"/>
      <c r="B8" s="96" t="s">
        <v>98</v>
      </c>
      <c r="C8" s="116" t="s">
        <v>65</v>
      </c>
      <c r="D8" s="119" t="s">
        <v>93</v>
      </c>
      <c r="E8" s="127"/>
      <c r="F8" s="102" t="s">
        <v>66</v>
      </c>
      <c r="G8" s="104" t="s">
        <v>73</v>
      </c>
      <c r="H8" s="104" t="s">
        <v>73</v>
      </c>
      <c r="I8" s="105" t="s">
        <v>85</v>
      </c>
      <c r="J8" s="105" t="s">
        <v>68</v>
      </c>
      <c r="K8" s="105"/>
    </row>
    <row r="9" spans="1:11" ht="70.5" customHeight="1" x14ac:dyDescent="0.15">
      <c r="A9" s="93"/>
      <c r="B9" s="96" t="s">
        <v>99</v>
      </c>
      <c r="C9" s="116" t="s">
        <v>72</v>
      </c>
      <c r="D9" s="119" t="s">
        <v>92</v>
      </c>
      <c r="E9" s="127"/>
      <c r="F9" s="102" t="s">
        <v>28</v>
      </c>
      <c r="G9" s="104" t="s">
        <v>73</v>
      </c>
      <c r="H9" s="104" t="s">
        <v>73</v>
      </c>
      <c r="I9" s="104" t="s">
        <v>84</v>
      </c>
      <c r="J9" s="105" t="s">
        <v>74</v>
      </c>
      <c r="K9" s="105"/>
    </row>
    <row r="10" spans="1:11" ht="55.5" customHeight="1" x14ac:dyDescent="0.15">
      <c r="A10" s="93"/>
      <c r="B10" s="96" t="s">
        <v>100</v>
      </c>
      <c r="C10" s="116" t="s">
        <v>71</v>
      </c>
      <c r="D10" s="119" t="s">
        <v>94</v>
      </c>
      <c r="E10" s="127"/>
      <c r="F10" s="102" t="s">
        <v>28</v>
      </c>
      <c r="G10" s="104" t="s">
        <v>73</v>
      </c>
      <c r="H10" s="104" t="s">
        <v>73</v>
      </c>
      <c r="I10" s="105" t="s">
        <v>86</v>
      </c>
      <c r="J10" s="105" t="s">
        <v>68</v>
      </c>
      <c r="K10" s="105"/>
    </row>
    <row r="11" spans="1:11" x14ac:dyDescent="0.15">
      <c r="A11" s="1"/>
      <c r="B11" s="1"/>
      <c r="C11" s="1"/>
      <c r="D11" s="1"/>
      <c r="E11" s="1"/>
      <c r="F11" s="1"/>
      <c r="G11" s="1"/>
      <c r="H11" s="1"/>
      <c r="I11" s="1"/>
      <c r="J11" s="1"/>
      <c r="K11" s="1"/>
    </row>
    <row r="12" spans="1:11" ht="15" x14ac:dyDescent="0.15">
      <c r="A12" s="7" t="s">
        <v>26</v>
      </c>
      <c r="B12" s="1"/>
      <c r="C12" s="1"/>
      <c r="D12" s="1"/>
      <c r="E12" s="1"/>
      <c r="F12" s="1"/>
      <c r="G12" s="1"/>
      <c r="H12" s="1"/>
      <c r="I12" s="1"/>
      <c r="J12" s="1"/>
      <c r="K12" s="1"/>
    </row>
    <row r="13" spans="1:11" ht="15" x14ac:dyDescent="0.15">
      <c r="A13" s="1"/>
      <c r="B13" s="14" t="s">
        <v>2</v>
      </c>
      <c r="C13" s="136" t="s">
        <v>3</v>
      </c>
      <c r="D13" s="136"/>
      <c r="E13" s="14" t="s">
        <v>4</v>
      </c>
      <c r="F13" s="14" t="s">
        <v>5</v>
      </c>
      <c r="G13" s="136" t="s">
        <v>6</v>
      </c>
      <c r="H13" s="136"/>
      <c r="I13" s="136"/>
      <c r="J13" s="136" t="s">
        <v>7</v>
      </c>
      <c r="K13" s="136"/>
    </row>
    <row r="14" spans="1:11" ht="30" x14ac:dyDescent="0.15">
      <c r="A14" s="1"/>
      <c r="B14" s="14" t="s">
        <v>13</v>
      </c>
      <c r="C14" s="136" t="s">
        <v>14</v>
      </c>
      <c r="D14" s="136"/>
      <c r="E14" s="14" t="s">
        <v>15</v>
      </c>
      <c r="F14" s="14" t="s">
        <v>16</v>
      </c>
      <c r="G14" s="136" t="s">
        <v>18</v>
      </c>
      <c r="H14" s="136"/>
      <c r="I14" s="136"/>
      <c r="J14" s="136" t="s">
        <v>21</v>
      </c>
      <c r="K14" s="136"/>
    </row>
    <row r="15" spans="1:11" ht="72" customHeight="1" x14ac:dyDescent="0.15">
      <c r="A15" s="1"/>
      <c r="B15" s="115" t="s">
        <v>69</v>
      </c>
      <c r="C15" s="134" t="s">
        <v>101</v>
      </c>
      <c r="D15" s="134"/>
      <c r="E15" s="128">
        <v>0.62570000000000003</v>
      </c>
      <c r="F15" s="17" t="s">
        <v>27</v>
      </c>
      <c r="G15" s="135" t="s">
        <v>87</v>
      </c>
      <c r="H15" s="135"/>
      <c r="I15" s="135"/>
      <c r="J15" s="133"/>
      <c r="K15" s="133"/>
    </row>
    <row r="16" spans="1:11" x14ac:dyDescent="0.15">
      <c r="A16" s="1"/>
      <c r="B16" s="1"/>
      <c r="C16" s="1"/>
      <c r="D16" s="1"/>
      <c r="E16" s="1"/>
      <c r="F16" s="1"/>
      <c r="G16" s="1"/>
      <c r="H16" s="1"/>
      <c r="I16" s="1"/>
      <c r="J16" s="1"/>
      <c r="K16" s="1"/>
    </row>
    <row r="17" spans="1:11" ht="16.5" x14ac:dyDescent="0.15">
      <c r="A17" s="9" t="s">
        <v>29</v>
      </c>
      <c r="B17" s="9"/>
      <c r="C17" s="1"/>
      <c r="D17" s="1"/>
      <c r="E17" s="1"/>
      <c r="F17" s="1"/>
      <c r="G17" s="1"/>
      <c r="H17" s="1"/>
      <c r="I17" s="1"/>
      <c r="J17" s="1"/>
      <c r="K17" s="1"/>
    </row>
    <row r="18" spans="1:11" ht="17.25" thickBot="1" x14ac:dyDescent="0.2">
      <c r="A18" s="1"/>
      <c r="B18" s="132" t="s">
        <v>30</v>
      </c>
      <c r="C18" s="132"/>
      <c r="D18" s="15" t="s">
        <v>16</v>
      </c>
      <c r="E18" s="1"/>
      <c r="F18" s="1"/>
      <c r="G18" s="1"/>
      <c r="H18" s="1"/>
      <c r="I18" s="1"/>
      <c r="J18" s="1"/>
      <c r="K18" s="1"/>
    </row>
    <row r="19" spans="1:11" ht="19.5" thickBot="1" x14ac:dyDescent="0.2">
      <c r="A19" s="1"/>
      <c r="B19" s="130" t="e">
        <f>'MPS(calc_process)'!G5</f>
        <v>#DIV/0!</v>
      </c>
      <c r="C19" s="131"/>
      <c r="D19" s="10" t="s">
        <v>31</v>
      </c>
      <c r="E19" s="1"/>
      <c r="F19" s="1"/>
      <c r="G19" s="1"/>
      <c r="H19" s="1"/>
      <c r="I19" s="1"/>
      <c r="J19" s="1"/>
      <c r="K19" s="1"/>
    </row>
    <row r="20" spans="1:11" ht="14.25" x14ac:dyDescent="0.15">
      <c r="A20" s="1"/>
      <c r="B20" s="11"/>
      <c r="C20" s="11"/>
      <c r="D20" s="1"/>
      <c r="E20" s="1"/>
      <c r="F20" s="12"/>
      <c r="G20" s="12"/>
      <c r="H20" s="1"/>
      <c r="I20" s="1"/>
      <c r="J20" s="1"/>
      <c r="K20" s="1"/>
    </row>
    <row r="21" spans="1:11" ht="15" x14ac:dyDescent="0.15">
      <c r="A21" s="7" t="s">
        <v>32</v>
      </c>
      <c r="B21" s="1"/>
      <c r="C21" s="1"/>
      <c r="D21" s="1"/>
      <c r="E21" s="1"/>
      <c r="F21" s="1"/>
      <c r="G21" s="1"/>
      <c r="H21" s="1"/>
      <c r="I21" s="1"/>
      <c r="J21" s="1"/>
      <c r="K21" s="1"/>
    </row>
    <row r="22" spans="1:11" ht="14.25" x14ac:dyDescent="0.15">
      <c r="A22" s="1"/>
      <c r="B22" s="2" t="s">
        <v>33</v>
      </c>
      <c r="C22" s="129" t="s">
        <v>34</v>
      </c>
      <c r="D22" s="129"/>
      <c r="E22" s="129"/>
      <c r="F22" s="129"/>
      <c r="G22" s="129"/>
      <c r="H22" s="129"/>
      <c r="I22" s="129"/>
      <c r="J22" s="13"/>
      <c r="K22" s="1"/>
    </row>
    <row r="23" spans="1:11" ht="14.25" x14ac:dyDescent="0.15">
      <c r="A23" s="1"/>
      <c r="B23" s="2" t="s">
        <v>35</v>
      </c>
      <c r="C23" s="129" t="s">
        <v>36</v>
      </c>
      <c r="D23" s="129"/>
      <c r="E23" s="129"/>
      <c r="F23" s="129"/>
      <c r="G23" s="129"/>
      <c r="H23" s="129"/>
      <c r="I23" s="129"/>
      <c r="J23" s="13"/>
      <c r="K23" s="1"/>
    </row>
    <row r="24" spans="1:11" ht="14.25" x14ac:dyDescent="0.15">
      <c r="A24" s="1"/>
      <c r="B24" s="2" t="s">
        <v>24</v>
      </c>
      <c r="C24" s="129" t="s">
        <v>37</v>
      </c>
      <c r="D24" s="129"/>
      <c r="E24" s="129"/>
      <c r="F24" s="129"/>
      <c r="G24" s="129"/>
      <c r="H24" s="129"/>
      <c r="I24" s="129"/>
      <c r="J24" s="13"/>
      <c r="K24" s="1"/>
    </row>
  </sheetData>
  <mergeCells count="14">
    <mergeCell ref="J15:K15"/>
    <mergeCell ref="C15:D15"/>
    <mergeCell ref="G15:I15"/>
    <mergeCell ref="C13:D13"/>
    <mergeCell ref="C14:D14"/>
    <mergeCell ref="J13:K13"/>
    <mergeCell ref="J14:K14"/>
    <mergeCell ref="G13:I13"/>
    <mergeCell ref="G14:I14"/>
    <mergeCell ref="C23:I23"/>
    <mergeCell ref="C24:I24"/>
    <mergeCell ref="B19:C19"/>
    <mergeCell ref="C22:I22"/>
    <mergeCell ref="B18:C18"/>
  </mergeCells>
  <phoneticPr fontId="10"/>
  <pageMargins left="0.7" right="0.7" top="0.75" bottom="0.75" header="0.3" footer="0.3"/>
  <pageSetup paperSize="8" scale="70" orientation="portrait" r:id="rId1"/>
  <headerFooter>
    <oddFooter>&amp;C&amp;"ＭＳ Ｐゴシック,標準"Ⅳ&amp;"Times New Roman,標準"-8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7"/>
  <sheetViews>
    <sheetView zoomScale="90" zoomScaleNormal="90" workbookViewId="0">
      <selection activeCell="C15" sqref="C15:D15"/>
    </sheetView>
  </sheetViews>
  <sheetFormatPr defaultRowHeight="13.5" x14ac:dyDescent="0.15"/>
  <cols>
    <col min="1" max="1" width="3" customWidth="1"/>
    <col min="4" max="4" width="9" customWidth="1"/>
    <col min="5" max="5" width="85.625" customWidth="1"/>
    <col min="6" max="6" width="9.875" bestFit="1" customWidth="1"/>
    <col min="7" max="7" width="12.375" bestFit="1" customWidth="1"/>
    <col min="8" max="8" width="10.375" bestFit="1" customWidth="1"/>
    <col min="9" max="9" width="13.875" customWidth="1"/>
  </cols>
  <sheetData>
    <row r="1" spans="1:11" ht="14.25" x14ac:dyDescent="0.15">
      <c r="A1" s="20"/>
      <c r="B1" s="20"/>
      <c r="C1" s="20"/>
      <c r="D1" s="20"/>
      <c r="E1" s="20"/>
      <c r="F1" s="20"/>
      <c r="G1" s="20"/>
      <c r="H1" s="20"/>
      <c r="I1" s="118" t="s">
        <v>82</v>
      </c>
      <c r="J1" s="20"/>
    </row>
    <row r="2" spans="1:11" ht="15" x14ac:dyDescent="0.15">
      <c r="A2" s="137" t="s">
        <v>38</v>
      </c>
      <c r="B2" s="137"/>
      <c r="C2" s="137"/>
      <c r="D2" s="137"/>
      <c r="E2" s="137"/>
      <c r="F2" s="137"/>
      <c r="G2" s="137"/>
      <c r="H2" s="137"/>
      <c r="I2" s="137"/>
      <c r="J2" s="20"/>
      <c r="K2" s="20"/>
    </row>
    <row r="3" spans="1:11" x14ac:dyDescent="0.15">
      <c r="A3" s="20"/>
      <c r="B3" s="20"/>
      <c r="C3" s="20"/>
      <c r="D3" s="20"/>
      <c r="E3" s="20"/>
      <c r="F3" s="20"/>
      <c r="G3" s="20"/>
      <c r="H3" s="20"/>
      <c r="I3" s="20"/>
      <c r="J3" s="20"/>
      <c r="K3" s="20"/>
    </row>
    <row r="4" spans="1:11" ht="15.75" thickBot="1" x14ac:dyDescent="0.2">
      <c r="A4" s="72" t="s">
        <v>39</v>
      </c>
      <c r="B4" s="73"/>
      <c r="C4" s="73"/>
      <c r="D4" s="73"/>
      <c r="E4" s="74"/>
      <c r="F4" s="75" t="s">
        <v>40</v>
      </c>
      <c r="G4" s="76" t="s">
        <v>41</v>
      </c>
      <c r="H4" s="76" t="s">
        <v>16</v>
      </c>
      <c r="I4" s="77" t="s">
        <v>42</v>
      </c>
      <c r="J4" s="20"/>
      <c r="K4" s="20"/>
    </row>
    <row r="5" spans="1:11" ht="19.5" thickBot="1" x14ac:dyDescent="0.2">
      <c r="A5" s="78"/>
      <c r="B5" s="40" t="s">
        <v>43</v>
      </c>
      <c r="C5" s="40"/>
      <c r="D5" s="41"/>
      <c r="E5" s="42"/>
      <c r="F5" s="29"/>
      <c r="G5" s="87" t="e">
        <f>G9-G16</f>
        <v>#DIV/0!</v>
      </c>
      <c r="H5" s="26" t="s">
        <v>45</v>
      </c>
      <c r="I5" s="106" t="s">
        <v>58</v>
      </c>
      <c r="J5" s="20"/>
      <c r="K5" s="20"/>
    </row>
    <row r="6" spans="1:11" ht="15" x14ac:dyDescent="0.15">
      <c r="A6" s="79" t="s">
        <v>46</v>
      </c>
      <c r="B6" s="54"/>
      <c r="C6" s="55"/>
      <c r="D6" s="56"/>
      <c r="E6" s="57"/>
      <c r="F6" s="58"/>
      <c r="G6" s="59"/>
      <c r="H6" s="58"/>
      <c r="I6" s="107"/>
      <c r="J6" s="30"/>
      <c r="K6" s="9"/>
    </row>
    <row r="7" spans="1:11" ht="19.5" customHeight="1" x14ac:dyDescent="0.15">
      <c r="A7" s="80"/>
      <c r="B7" s="142" t="s">
        <v>76</v>
      </c>
      <c r="C7" s="143"/>
      <c r="D7" s="143"/>
      <c r="E7" s="144"/>
      <c r="F7" s="27"/>
      <c r="G7" s="117" t="s">
        <v>73</v>
      </c>
      <c r="H7" s="94" t="s">
        <v>28</v>
      </c>
      <c r="I7" s="108" t="s">
        <v>73</v>
      </c>
      <c r="J7" s="20"/>
      <c r="K7" s="20"/>
    </row>
    <row r="8" spans="1:11" ht="15.75" thickBot="1" x14ac:dyDescent="0.2">
      <c r="A8" s="79" t="s">
        <v>47</v>
      </c>
      <c r="B8" s="60"/>
      <c r="C8" s="66"/>
      <c r="D8" s="61"/>
      <c r="E8" s="61"/>
      <c r="F8" s="61"/>
      <c r="G8" s="62"/>
      <c r="H8" s="61"/>
      <c r="I8" s="109"/>
      <c r="J8" s="20"/>
      <c r="K8" s="20"/>
    </row>
    <row r="9" spans="1:11" ht="19.5" thickBot="1" x14ac:dyDescent="0.2">
      <c r="A9" s="81"/>
      <c r="B9" s="43" t="s">
        <v>48</v>
      </c>
      <c r="C9" s="44"/>
      <c r="D9" s="45"/>
      <c r="E9" s="45"/>
      <c r="F9" s="86"/>
      <c r="G9" s="88" t="e">
        <f>G12*(G13/G14)*G11</f>
        <v>#DIV/0!</v>
      </c>
      <c r="H9" s="26" t="s">
        <v>45</v>
      </c>
      <c r="I9" s="110" t="s">
        <v>59</v>
      </c>
      <c r="J9" s="20"/>
      <c r="K9" s="20"/>
    </row>
    <row r="10" spans="1:11" ht="14.25" x14ac:dyDescent="0.15">
      <c r="A10" s="81"/>
      <c r="B10" s="46"/>
      <c r="C10" s="50" t="s">
        <v>49</v>
      </c>
      <c r="D10" s="51"/>
      <c r="E10" s="38"/>
      <c r="F10" s="28"/>
      <c r="G10" s="36"/>
      <c r="H10" s="32"/>
      <c r="I10" s="111"/>
      <c r="J10" s="20"/>
      <c r="K10" s="20"/>
    </row>
    <row r="11" spans="1:11" ht="18.75" x14ac:dyDescent="0.15">
      <c r="A11" s="81"/>
      <c r="B11" s="46"/>
      <c r="C11" s="138"/>
      <c r="D11" s="51" t="s">
        <v>102</v>
      </c>
      <c r="E11" s="39"/>
      <c r="F11" s="27" t="s">
        <v>50</v>
      </c>
      <c r="G11" s="89">
        <f>'MPS(input)'!E15</f>
        <v>0.62570000000000003</v>
      </c>
      <c r="H11" s="90" t="s">
        <v>27</v>
      </c>
      <c r="I11" s="111" t="s">
        <v>60</v>
      </c>
      <c r="J11" s="20"/>
      <c r="K11" s="20"/>
    </row>
    <row r="12" spans="1:11" ht="18.75" x14ac:dyDescent="0.15">
      <c r="A12" s="81"/>
      <c r="B12" s="46"/>
      <c r="C12" s="138"/>
      <c r="D12" s="140" t="s">
        <v>95</v>
      </c>
      <c r="E12" s="141"/>
      <c r="F12" s="33" t="s">
        <v>50</v>
      </c>
      <c r="G12" s="67">
        <f>'MPS(input)'!E7</f>
        <v>0</v>
      </c>
      <c r="H12" s="37" t="s">
        <v>23</v>
      </c>
      <c r="I12" s="112" t="s">
        <v>61</v>
      </c>
      <c r="J12" s="20"/>
      <c r="K12" s="20"/>
    </row>
    <row r="13" spans="1:11" ht="15.75" x14ac:dyDescent="0.15">
      <c r="A13" s="103"/>
      <c r="B13" s="99"/>
      <c r="C13" s="138"/>
      <c r="D13" s="140" t="s">
        <v>96</v>
      </c>
      <c r="E13" s="141"/>
      <c r="F13" s="95" t="s">
        <v>44</v>
      </c>
      <c r="G13" s="101">
        <f>'MPS(input)'!E10</f>
        <v>0</v>
      </c>
      <c r="H13" s="97" t="s">
        <v>28</v>
      </c>
      <c r="I13" s="112" t="s">
        <v>62</v>
      </c>
      <c r="J13" s="93"/>
      <c r="K13" s="93"/>
    </row>
    <row r="14" spans="1:11" ht="15.6" customHeight="1" x14ac:dyDescent="0.15">
      <c r="A14" s="81"/>
      <c r="B14" s="43"/>
      <c r="C14" s="139"/>
      <c r="D14" s="140" t="s">
        <v>97</v>
      </c>
      <c r="E14" s="141"/>
      <c r="F14" s="27" t="s">
        <v>44</v>
      </c>
      <c r="G14" s="101">
        <f>'MPS(input)'!E9</f>
        <v>0</v>
      </c>
      <c r="H14" s="97" t="s">
        <v>28</v>
      </c>
      <c r="I14" s="112" t="s">
        <v>64</v>
      </c>
    </row>
    <row r="15" spans="1:11" ht="15.75" thickBot="1" x14ac:dyDescent="0.2">
      <c r="A15" s="79" t="s">
        <v>51</v>
      </c>
      <c r="B15" s="63"/>
      <c r="C15" s="63"/>
      <c r="D15" s="63"/>
      <c r="E15" s="64"/>
      <c r="F15" s="65"/>
      <c r="G15" s="62"/>
      <c r="H15" s="65"/>
      <c r="I15" s="113"/>
    </row>
    <row r="16" spans="1:11" ht="19.5" thickBot="1" x14ac:dyDescent="0.2">
      <c r="A16" s="80"/>
      <c r="B16" s="47" t="s">
        <v>52</v>
      </c>
      <c r="C16" s="47"/>
      <c r="D16" s="47"/>
      <c r="E16" s="48"/>
      <c r="F16" s="35"/>
      <c r="G16" s="88">
        <f>G19*G18</f>
        <v>0</v>
      </c>
      <c r="H16" s="34" t="s">
        <v>31</v>
      </c>
      <c r="I16" s="111" t="s">
        <v>63</v>
      </c>
    </row>
    <row r="17" spans="1:9" ht="14.25" x14ac:dyDescent="0.15">
      <c r="A17" s="80"/>
      <c r="B17" s="49"/>
      <c r="C17" s="52" t="s">
        <v>53</v>
      </c>
      <c r="D17" s="51"/>
      <c r="E17" s="39"/>
      <c r="F17" s="32"/>
      <c r="G17" s="36"/>
      <c r="H17" s="34"/>
      <c r="I17" s="111"/>
    </row>
    <row r="18" spans="1:9" ht="18.75" x14ac:dyDescent="0.15">
      <c r="A18" s="80"/>
      <c r="B18" s="49"/>
      <c r="C18" s="53"/>
      <c r="D18" s="51" t="s">
        <v>102</v>
      </c>
      <c r="E18" s="39"/>
      <c r="F18" s="27" t="s">
        <v>50</v>
      </c>
      <c r="G18" s="89">
        <f>'MPS(input)'!E15</f>
        <v>0.62570000000000003</v>
      </c>
      <c r="H18" s="90" t="s">
        <v>27</v>
      </c>
      <c r="I18" s="111" t="s">
        <v>60</v>
      </c>
    </row>
    <row r="19" spans="1:9" ht="18.75" x14ac:dyDescent="0.15">
      <c r="A19" s="68"/>
      <c r="B19" s="69"/>
      <c r="C19" s="70"/>
      <c r="D19" s="120" t="s">
        <v>95</v>
      </c>
      <c r="E19" s="121"/>
      <c r="F19" s="71" t="s">
        <v>50</v>
      </c>
      <c r="G19" s="91">
        <f>'MPS(input)'!E7</f>
        <v>0</v>
      </c>
      <c r="H19" s="92" t="s">
        <v>23</v>
      </c>
      <c r="I19" s="114" t="s">
        <v>61</v>
      </c>
    </row>
    <row r="20" spans="1:9" ht="14.25" x14ac:dyDescent="0.15">
      <c r="A20" s="21"/>
      <c r="B20" s="21"/>
      <c r="C20" s="21"/>
      <c r="D20" s="21"/>
      <c r="E20" s="21"/>
      <c r="F20" s="25"/>
      <c r="G20" s="24"/>
      <c r="H20" s="24"/>
      <c r="I20" s="22"/>
    </row>
    <row r="21" spans="1:9" ht="14.25" x14ac:dyDescent="0.15">
      <c r="A21" s="20"/>
      <c r="B21" s="20"/>
      <c r="C21" s="20"/>
      <c r="D21" s="20"/>
      <c r="E21" s="21" t="s">
        <v>75</v>
      </c>
      <c r="F21" s="23"/>
      <c r="G21" s="20"/>
      <c r="H21" s="20"/>
      <c r="I21" s="20"/>
    </row>
    <row r="22" spans="1:9" ht="14.25" x14ac:dyDescent="0.15">
      <c r="A22" s="20"/>
      <c r="B22" s="20"/>
      <c r="C22" s="20"/>
      <c r="D22" s="20"/>
      <c r="E22" s="82"/>
      <c r="F22" s="83"/>
      <c r="G22" s="84" t="s">
        <v>28</v>
      </c>
      <c r="H22" s="20"/>
      <c r="I22" s="20"/>
    </row>
    <row r="23" spans="1:9" ht="14.25" x14ac:dyDescent="0.15">
      <c r="A23" s="20"/>
      <c r="B23" s="20"/>
      <c r="C23" s="20"/>
      <c r="D23" s="20"/>
      <c r="E23" s="82"/>
      <c r="F23" s="85"/>
      <c r="G23" s="84" t="s">
        <v>28</v>
      </c>
      <c r="H23" s="21"/>
      <c r="I23" s="20"/>
    </row>
    <row r="24" spans="1:9" ht="14.25" x14ac:dyDescent="0.15">
      <c r="A24" s="20"/>
      <c r="B24" s="20"/>
      <c r="C24" s="20"/>
      <c r="D24" s="20"/>
      <c r="E24" s="82"/>
      <c r="F24" s="83"/>
      <c r="G24" s="84" t="s">
        <v>28</v>
      </c>
      <c r="H24" s="21"/>
      <c r="I24" s="20"/>
    </row>
    <row r="25" spans="1:9" ht="14.25" x14ac:dyDescent="0.15">
      <c r="A25" s="20"/>
      <c r="B25" s="20"/>
      <c r="C25" s="20"/>
      <c r="D25" s="20"/>
      <c r="E25" s="82"/>
      <c r="F25" s="83"/>
      <c r="G25" s="84" t="s">
        <v>28</v>
      </c>
      <c r="H25" s="21"/>
      <c r="I25" s="20"/>
    </row>
    <row r="26" spans="1:9" ht="14.25" x14ac:dyDescent="0.15">
      <c r="E26" s="82"/>
      <c r="F26" s="83"/>
      <c r="G26" s="84" t="s">
        <v>28</v>
      </c>
      <c r="H26" s="21"/>
    </row>
    <row r="27" spans="1:9" ht="14.25" x14ac:dyDescent="0.15">
      <c r="E27" s="21"/>
      <c r="F27" s="31"/>
      <c r="G27" s="22"/>
      <c r="H27" s="21"/>
    </row>
  </sheetData>
  <mergeCells count="6">
    <mergeCell ref="A2:I2"/>
    <mergeCell ref="C11:C14"/>
    <mergeCell ref="D14:E14"/>
    <mergeCell ref="B7:E7"/>
    <mergeCell ref="D12:E12"/>
    <mergeCell ref="D13:E13"/>
  </mergeCells>
  <phoneticPr fontId="10"/>
  <pageMargins left="0.70866141732283472" right="0.70866141732283472" top="0.74803149606299213" bottom="0.74803149606299213" header="0.31496062992125984" footer="0.31496062992125984"/>
  <pageSetup paperSize="9" scale="83" orientation="landscape" r:id="rId1"/>
  <headerFooter>
    <oddFooter>&amp;C&amp;"ＭＳ Ｐゴシック,標準"Ⅳ&amp;"Times New Roman,標準"-9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7"/>
  <sheetViews>
    <sheetView zoomScaleNormal="100" workbookViewId="0">
      <selection activeCell="C15" sqref="C15:D15"/>
    </sheetView>
  </sheetViews>
  <sheetFormatPr defaultRowHeight="13.5" x14ac:dyDescent="0.15"/>
  <cols>
    <col min="2" max="3" width="40.75" customWidth="1"/>
  </cols>
  <sheetData>
    <row r="1" spans="1:11" ht="14.25" x14ac:dyDescent="0.15">
      <c r="A1" s="93"/>
      <c r="B1" s="93"/>
      <c r="C1" s="118" t="s">
        <v>82</v>
      </c>
    </row>
    <row r="2" spans="1:11" ht="15.75" x14ac:dyDescent="0.15">
      <c r="A2" s="145" t="s">
        <v>54</v>
      </c>
      <c r="B2" s="145"/>
      <c r="C2" s="145"/>
    </row>
    <row r="4" spans="1:11" ht="15" x14ac:dyDescent="0.15">
      <c r="A4" s="93"/>
      <c r="B4" s="98" t="s">
        <v>55</v>
      </c>
      <c r="C4" s="98" t="s">
        <v>56</v>
      </c>
    </row>
    <row r="5" spans="1:11" ht="66" customHeight="1" x14ac:dyDescent="0.15">
      <c r="A5" s="93"/>
      <c r="B5" s="100" t="s">
        <v>83</v>
      </c>
      <c r="C5" s="100" t="s">
        <v>81</v>
      </c>
    </row>
    <row r="6" spans="1:11" ht="273.75" customHeight="1" x14ac:dyDescent="0.2">
      <c r="A6" s="93"/>
      <c r="B6" s="100" t="s">
        <v>77</v>
      </c>
      <c r="C6" s="100" t="s">
        <v>79</v>
      </c>
      <c r="K6" s="125"/>
    </row>
    <row r="7" spans="1:11" ht="189" customHeight="1" x14ac:dyDescent="0.15">
      <c r="A7" s="93"/>
      <c r="B7" s="100" t="s">
        <v>78</v>
      </c>
      <c r="C7" s="100" t="s">
        <v>80</v>
      </c>
    </row>
  </sheetData>
  <mergeCells count="1">
    <mergeCell ref="A2:C2"/>
  </mergeCells>
  <phoneticPr fontId="10"/>
  <pageMargins left="0.7" right="0.7" top="0.75" bottom="0.75" header="0.3" footer="0.3"/>
  <pageSetup paperSize="9" scale="98" orientation="portrait" r:id="rId1"/>
  <headerFooter>
    <oddFooter>&amp;C&amp;"ＭＳ Ｐゴシック,標準"Ⅳ&amp;"Times New Roman,標準"-10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4"/>
  <sheetViews>
    <sheetView zoomScale="80" zoomScaleNormal="80" workbookViewId="0">
      <selection activeCell="C15" sqref="C15:D15"/>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93"/>
      <c r="B1" s="93"/>
      <c r="C1" s="93"/>
      <c r="D1" s="93"/>
      <c r="E1" s="93"/>
      <c r="F1" s="93"/>
      <c r="G1" s="93"/>
      <c r="H1" s="93"/>
      <c r="I1" s="93"/>
      <c r="J1" s="93"/>
      <c r="K1" s="118" t="s">
        <v>82</v>
      </c>
    </row>
    <row r="2" spans="1:11" ht="15.75" x14ac:dyDescent="0.15">
      <c r="A2" s="16" t="s">
        <v>89</v>
      </c>
      <c r="B2" s="5"/>
      <c r="C2" s="5"/>
      <c r="D2" s="5"/>
      <c r="E2" s="5"/>
      <c r="F2" s="5"/>
      <c r="G2" s="5"/>
      <c r="H2" s="5"/>
      <c r="I2" s="5"/>
      <c r="J2" s="5"/>
      <c r="K2" s="6"/>
    </row>
    <row r="4" spans="1:11" ht="15" x14ac:dyDescent="0.15">
      <c r="A4" s="7" t="s">
        <v>1</v>
      </c>
      <c r="B4" s="7"/>
      <c r="C4" s="93"/>
      <c r="D4" s="93"/>
      <c r="E4" s="93"/>
      <c r="F4" s="93"/>
      <c r="G4" s="93"/>
      <c r="H4" s="93"/>
      <c r="I4" s="93"/>
      <c r="J4" s="93"/>
      <c r="K4" s="93"/>
    </row>
    <row r="5" spans="1:11" ht="15" x14ac:dyDescent="0.15">
      <c r="A5" s="7"/>
      <c r="B5" s="123" t="s">
        <v>2</v>
      </c>
      <c r="C5" s="123" t="s">
        <v>3</v>
      </c>
      <c r="D5" s="123" t="s">
        <v>4</v>
      </c>
      <c r="E5" s="123" t="s">
        <v>5</v>
      </c>
      <c r="F5" s="123" t="s">
        <v>6</v>
      </c>
      <c r="G5" s="123" t="s">
        <v>7</v>
      </c>
      <c r="H5" s="123" t="s">
        <v>8</v>
      </c>
      <c r="I5" s="123" t="s">
        <v>9</v>
      </c>
      <c r="J5" s="123" t="s">
        <v>10</v>
      </c>
      <c r="K5" s="123" t="s">
        <v>11</v>
      </c>
    </row>
    <row r="6" spans="1:11" ht="30" x14ac:dyDescent="0.15">
      <c r="A6" s="8"/>
      <c r="B6" s="123" t="s">
        <v>12</v>
      </c>
      <c r="C6" s="123" t="s">
        <v>13</v>
      </c>
      <c r="D6" s="123" t="s">
        <v>14</v>
      </c>
      <c r="E6" s="123" t="s">
        <v>15</v>
      </c>
      <c r="F6" s="123" t="s">
        <v>16</v>
      </c>
      <c r="G6" s="123" t="s">
        <v>17</v>
      </c>
      <c r="H6" s="123" t="s">
        <v>18</v>
      </c>
      <c r="I6" s="123" t="s">
        <v>19</v>
      </c>
      <c r="J6" s="123" t="s">
        <v>20</v>
      </c>
      <c r="K6" s="123" t="s">
        <v>21</v>
      </c>
    </row>
    <row r="7" spans="1:11" ht="297" customHeight="1" x14ac:dyDescent="0.15">
      <c r="A7" s="93"/>
      <c r="B7" s="96" t="s">
        <v>22</v>
      </c>
      <c r="C7" s="116" t="s">
        <v>61</v>
      </c>
      <c r="D7" s="122" t="s">
        <v>91</v>
      </c>
      <c r="E7" s="126"/>
      <c r="F7" s="102" t="s">
        <v>57</v>
      </c>
      <c r="G7" s="104" t="s">
        <v>24</v>
      </c>
      <c r="H7" s="104" t="s">
        <v>25</v>
      </c>
      <c r="I7" s="105" t="s">
        <v>88</v>
      </c>
      <c r="J7" s="105" t="s">
        <v>67</v>
      </c>
      <c r="K7" s="105"/>
    </row>
    <row r="8" spans="1:11" ht="57" customHeight="1" x14ac:dyDescent="0.15">
      <c r="A8" s="93"/>
      <c r="B8" s="96" t="s">
        <v>98</v>
      </c>
      <c r="C8" s="116" t="s">
        <v>65</v>
      </c>
      <c r="D8" s="122" t="s">
        <v>93</v>
      </c>
      <c r="E8" s="127"/>
      <c r="F8" s="102" t="s">
        <v>66</v>
      </c>
      <c r="G8" s="104" t="s">
        <v>66</v>
      </c>
      <c r="H8" s="104" t="s">
        <v>66</v>
      </c>
      <c r="I8" s="105" t="s">
        <v>85</v>
      </c>
      <c r="J8" s="105" t="s">
        <v>68</v>
      </c>
      <c r="K8" s="105"/>
    </row>
    <row r="9" spans="1:11" ht="70.5" customHeight="1" x14ac:dyDescent="0.15">
      <c r="A9" s="93"/>
      <c r="B9" s="96" t="s">
        <v>99</v>
      </c>
      <c r="C9" s="116" t="s">
        <v>72</v>
      </c>
      <c r="D9" s="122" t="s">
        <v>92</v>
      </c>
      <c r="E9" s="127"/>
      <c r="F9" s="102" t="s">
        <v>28</v>
      </c>
      <c r="G9" s="104" t="s">
        <v>66</v>
      </c>
      <c r="H9" s="104" t="s">
        <v>66</v>
      </c>
      <c r="I9" s="104" t="s">
        <v>84</v>
      </c>
      <c r="J9" s="105" t="s">
        <v>74</v>
      </c>
      <c r="K9" s="105"/>
    </row>
    <row r="10" spans="1:11" ht="55.5" customHeight="1" x14ac:dyDescent="0.15">
      <c r="A10" s="93"/>
      <c r="B10" s="96" t="s">
        <v>100</v>
      </c>
      <c r="C10" s="116" t="s">
        <v>71</v>
      </c>
      <c r="D10" s="122" t="s">
        <v>94</v>
      </c>
      <c r="E10" s="127"/>
      <c r="F10" s="102" t="s">
        <v>28</v>
      </c>
      <c r="G10" s="104" t="s">
        <v>66</v>
      </c>
      <c r="H10" s="104" t="s">
        <v>66</v>
      </c>
      <c r="I10" s="105" t="s">
        <v>86</v>
      </c>
      <c r="J10" s="105" t="s">
        <v>68</v>
      </c>
      <c r="K10" s="105"/>
    </row>
    <row r="11" spans="1:11" x14ac:dyDescent="0.15">
      <c r="A11" s="93"/>
      <c r="B11" s="93"/>
      <c r="C11" s="93"/>
      <c r="D11" s="93"/>
      <c r="E11" s="93"/>
      <c r="F11" s="93"/>
      <c r="G11" s="93"/>
      <c r="H11" s="93"/>
      <c r="I11" s="93"/>
      <c r="J11" s="93"/>
      <c r="K11" s="93"/>
    </row>
    <row r="12" spans="1:11" ht="15" x14ac:dyDescent="0.15">
      <c r="A12" s="7" t="s">
        <v>26</v>
      </c>
      <c r="B12" s="93"/>
      <c r="C12" s="93"/>
      <c r="D12" s="93"/>
      <c r="E12" s="93"/>
      <c r="F12" s="93"/>
      <c r="G12" s="93"/>
      <c r="H12" s="93"/>
      <c r="I12" s="93"/>
      <c r="J12" s="93"/>
      <c r="K12" s="93"/>
    </row>
    <row r="13" spans="1:11" ht="15" x14ac:dyDescent="0.15">
      <c r="A13" s="93"/>
      <c r="B13" s="123" t="s">
        <v>2</v>
      </c>
      <c r="C13" s="136" t="s">
        <v>3</v>
      </c>
      <c r="D13" s="136"/>
      <c r="E13" s="123" t="s">
        <v>4</v>
      </c>
      <c r="F13" s="123" t="s">
        <v>5</v>
      </c>
      <c r="G13" s="136" t="s">
        <v>6</v>
      </c>
      <c r="H13" s="136"/>
      <c r="I13" s="136"/>
      <c r="J13" s="136" t="s">
        <v>7</v>
      </c>
      <c r="K13" s="136"/>
    </row>
    <row r="14" spans="1:11" ht="30" x14ac:dyDescent="0.15">
      <c r="A14" s="93"/>
      <c r="B14" s="123" t="s">
        <v>13</v>
      </c>
      <c r="C14" s="136" t="s">
        <v>14</v>
      </c>
      <c r="D14" s="136"/>
      <c r="E14" s="123" t="s">
        <v>15</v>
      </c>
      <c r="F14" s="123" t="s">
        <v>16</v>
      </c>
      <c r="G14" s="136" t="s">
        <v>18</v>
      </c>
      <c r="H14" s="136"/>
      <c r="I14" s="136"/>
      <c r="J14" s="136" t="s">
        <v>21</v>
      </c>
      <c r="K14" s="136"/>
    </row>
    <row r="15" spans="1:11" ht="72" customHeight="1" x14ac:dyDescent="0.15">
      <c r="A15" s="93"/>
      <c r="B15" s="115" t="s">
        <v>60</v>
      </c>
      <c r="C15" s="134" t="s">
        <v>101</v>
      </c>
      <c r="D15" s="134"/>
      <c r="E15" s="128">
        <v>0.62570000000000003</v>
      </c>
      <c r="F15" s="102" t="s">
        <v>27</v>
      </c>
      <c r="G15" s="135" t="s">
        <v>87</v>
      </c>
      <c r="H15" s="135"/>
      <c r="I15" s="135"/>
      <c r="J15" s="133"/>
      <c r="K15" s="133"/>
    </row>
    <row r="16" spans="1:11" x14ac:dyDescent="0.15">
      <c r="A16" s="93"/>
      <c r="B16" s="93"/>
      <c r="C16" s="93"/>
      <c r="D16" s="93"/>
      <c r="E16" s="93"/>
      <c r="F16" s="93"/>
      <c r="G16" s="93"/>
      <c r="H16" s="93"/>
      <c r="I16" s="93"/>
      <c r="J16" s="93"/>
      <c r="K16" s="93"/>
    </row>
    <row r="17" spans="1:11" ht="16.5" x14ac:dyDescent="0.15">
      <c r="A17" s="9" t="s">
        <v>29</v>
      </c>
      <c r="B17" s="9"/>
      <c r="C17" s="93"/>
      <c r="D17" s="93"/>
      <c r="E17" s="93"/>
      <c r="F17" s="93"/>
      <c r="G17" s="93"/>
      <c r="H17" s="93"/>
      <c r="I17" s="93"/>
      <c r="J17" s="93"/>
      <c r="K17" s="93"/>
    </row>
    <row r="18" spans="1:11" ht="17.25" thickBot="1" x14ac:dyDescent="0.2">
      <c r="A18" s="93"/>
      <c r="B18" s="132" t="s">
        <v>30</v>
      </c>
      <c r="C18" s="132"/>
      <c r="D18" s="15" t="s">
        <v>16</v>
      </c>
      <c r="E18" s="93"/>
      <c r="F18" s="93"/>
      <c r="G18" s="93"/>
      <c r="H18" s="93"/>
      <c r="I18" s="93"/>
      <c r="J18" s="93"/>
      <c r="K18" s="93"/>
    </row>
    <row r="19" spans="1:11" ht="19.5" thickBot="1" x14ac:dyDescent="0.2">
      <c r="A19" s="93"/>
      <c r="B19" s="130" t="e">
        <f>'MRS(calc_process)'!G5</f>
        <v>#DIV/0!</v>
      </c>
      <c r="C19" s="131"/>
      <c r="D19" s="39" t="s">
        <v>31</v>
      </c>
      <c r="E19" s="93"/>
      <c r="F19" s="93"/>
      <c r="G19" s="93"/>
      <c r="H19" s="93"/>
      <c r="I19" s="93"/>
      <c r="J19" s="93"/>
      <c r="K19" s="93"/>
    </row>
    <row r="20" spans="1:11" ht="14.25" x14ac:dyDescent="0.15">
      <c r="A20" s="93"/>
      <c r="B20" s="11"/>
      <c r="C20" s="11"/>
      <c r="D20" s="93"/>
      <c r="E20" s="93"/>
      <c r="F20" s="12"/>
      <c r="G20" s="12"/>
      <c r="H20" s="93"/>
      <c r="I20" s="93"/>
      <c r="J20" s="93"/>
      <c r="K20" s="93"/>
    </row>
    <row r="21" spans="1:11" ht="15" x14ac:dyDescent="0.15">
      <c r="A21" s="7" t="s">
        <v>32</v>
      </c>
      <c r="B21" s="93"/>
      <c r="C21" s="93"/>
      <c r="D21" s="93"/>
      <c r="E21" s="93"/>
      <c r="F21" s="93"/>
      <c r="G21" s="93"/>
      <c r="H21" s="93"/>
      <c r="I21" s="93"/>
      <c r="J21" s="93"/>
      <c r="K21" s="93"/>
    </row>
    <row r="22" spans="1:11" ht="14.25" x14ac:dyDescent="0.15">
      <c r="A22" s="93"/>
      <c r="B22" s="2" t="s">
        <v>33</v>
      </c>
      <c r="C22" s="129" t="s">
        <v>34</v>
      </c>
      <c r="D22" s="129"/>
      <c r="E22" s="129"/>
      <c r="F22" s="129"/>
      <c r="G22" s="129"/>
      <c r="H22" s="129"/>
      <c r="I22" s="129"/>
      <c r="J22" s="13"/>
      <c r="K22" s="93"/>
    </row>
    <row r="23" spans="1:11" ht="14.25" x14ac:dyDescent="0.15">
      <c r="A23" s="93"/>
      <c r="B23" s="2" t="s">
        <v>35</v>
      </c>
      <c r="C23" s="129" t="s">
        <v>36</v>
      </c>
      <c r="D23" s="129"/>
      <c r="E23" s="129"/>
      <c r="F23" s="129"/>
      <c r="G23" s="129"/>
      <c r="H23" s="129"/>
      <c r="I23" s="129"/>
      <c r="J23" s="13"/>
      <c r="K23" s="93"/>
    </row>
    <row r="24" spans="1:11" ht="14.25" x14ac:dyDescent="0.15">
      <c r="A24" s="93"/>
      <c r="B24" s="2" t="s">
        <v>24</v>
      </c>
      <c r="C24" s="129" t="s">
        <v>37</v>
      </c>
      <c r="D24" s="129"/>
      <c r="E24" s="129"/>
      <c r="F24" s="129"/>
      <c r="G24" s="129"/>
      <c r="H24" s="129"/>
      <c r="I24" s="129"/>
      <c r="J24" s="13"/>
      <c r="K24" s="93"/>
    </row>
  </sheetData>
  <mergeCells count="14">
    <mergeCell ref="C23:I23"/>
    <mergeCell ref="C24:I24"/>
    <mergeCell ref="B18:C18"/>
    <mergeCell ref="B19:C19"/>
    <mergeCell ref="C22:I22"/>
    <mergeCell ref="C15:D15"/>
    <mergeCell ref="G15:I15"/>
    <mergeCell ref="J15:K15"/>
    <mergeCell ref="C13:D13"/>
    <mergeCell ref="G13:I13"/>
    <mergeCell ref="J13:K13"/>
    <mergeCell ref="C14:D14"/>
    <mergeCell ref="G14:I14"/>
    <mergeCell ref="J14:K14"/>
  </mergeCells>
  <phoneticPr fontId="10"/>
  <pageMargins left="0.7" right="0.7" top="0.75" bottom="0.75" header="0.3" footer="0.3"/>
  <pageSetup paperSize="8" scale="70" orientation="portrait" r:id="rId1"/>
  <headerFooter>
    <oddFooter>&amp;C&amp;"ＭＳ Ｐゴシック,標準"Ⅳ&amp;"Times New Roman,標準"-11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7"/>
  <sheetViews>
    <sheetView zoomScale="90" zoomScaleNormal="90" workbookViewId="0">
      <selection activeCell="C15" sqref="C15:D15"/>
    </sheetView>
  </sheetViews>
  <sheetFormatPr defaultRowHeight="13.5" x14ac:dyDescent="0.15"/>
  <cols>
    <col min="1" max="1" width="3" customWidth="1"/>
    <col min="4" max="4" width="9" customWidth="1"/>
    <col min="5" max="5" width="85.625" customWidth="1"/>
    <col min="6" max="6" width="9.875" bestFit="1" customWidth="1"/>
    <col min="7" max="7" width="12.375" bestFit="1" customWidth="1"/>
    <col min="8" max="8" width="10.375" bestFit="1" customWidth="1"/>
    <col min="9" max="9" width="13.875" customWidth="1"/>
  </cols>
  <sheetData>
    <row r="1" spans="1:11" ht="14.25" x14ac:dyDescent="0.15">
      <c r="A1" s="93"/>
      <c r="B1" s="93"/>
      <c r="C1" s="93"/>
      <c r="D1" s="93"/>
      <c r="E1" s="93"/>
      <c r="F1" s="93"/>
      <c r="G1" s="93"/>
      <c r="H1" s="93"/>
      <c r="I1" s="118" t="s">
        <v>82</v>
      </c>
      <c r="J1" s="93"/>
    </row>
    <row r="2" spans="1:11" ht="15" x14ac:dyDescent="0.15">
      <c r="A2" s="137" t="s">
        <v>90</v>
      </c>
      <c r="B2" s="137"/>
      <c r="C2" s="137"/>
      <c r="D2" s="137"/>
      <c r="E2" s="137"/>
      <c r="F2" s="137"/>
      <c r="G2" s="137"/>
      <c r="H2" s="137"/>
      <c r="I2" s="137"/>
      <c r="J2" s="93"/>
      <c r="K2" s="93"/>
    </row>
    <row r="3" spans="1:11" x14ac:dyDescent="0.15">
      <c r="A3" s="93"/>
      <c r="B3" s="93"/>
      <c r="C3" s="93"/>
      <c r="D3" s="93"/>
      <c r="E3" s="93"/>
      <c r="F3" s="93"/>
      <c r="G3" s="93"/>
      <c r="H3" s="93"/>
      <c r="I3" s="93"/>
      <c r="J3" s="93"/>
      <c r="K3" s="93"/>
    </row>
    <row r="4" spans="1:11" ht="15.75" thickBot="1" x14ac:dyDescent="0.2">
      <c r="A4" s="72" t="s">
        <v>39</v>
      </c>
      <c r="B4" s="73"/>
      <c r="C4" s="73"/>
      <c r="D4" s="73"/>
      <c r="E4" s="74"/>
      <c r="F4" s="75" t="s">
        <v>40</v>
      </c>
      <c r="G4" s="76" t="s">
        <v>41</v>
      </c>
      <c r="H4" s="76" t="s">
        <v>16</v>
      </c>
      <c r="I4" s="77" t="s">
        <v>42</v>
      </c>
      <c r="J4" s="93"/>
      <c r="K4" s="93"/>
    </row>
    <row r="5" spans="1:11" ht="19.5" thickBot="1" x14ac:dyDescent="0.2">
      <c r="A5" s="78"/>
      <c r="B5" s="40" t="s">
        <v>43</v>
      </c>
      <c r="C5" s="40"/>
      <c r="D5" s="41"/>
      <c r="E5" s="42"/>
      <c r="F5" s="29"/>
      <c r="G5" s="87" t="e">
        <f>G9-G16</f>
        <v>#DIV/0!</v>
      </c>
      <c r="H5" s="26" t="s">
        <v>45</v>
      </c>
      <c r="I5" s="106" t="s">
        <v>58</v>
      </c>
      <c r="J5" s="93"/>
      <c r="K5" s="93"/>
    </row>
    <row r="6" spans="1:11" ht="15" x14ac:dyDescent="0.15">
      <c r="A6" s="79" t="s">
        <v>46</v>
      </c>
      <c r="B6" s="54"/>
      <c r="C6" s="55"/>
      <c r="D6" s="56"/>
      <c r="E6" s="57"/>
      <c r="F6" s="58"/>
      <c r="G6" s="59"/>
      <c r="H6" s="58"/>
      <c r="I6" s="107"/>
      <c r="J6" s="30"/>
      <c r="K6" s="30"/>
    </row>
    <row r="7" spans="1:11" ht="19.5" customHeight="1" x14ac:dyDescent="0.15">
      <c r="A7" s="80"/>
      <c r="B7" s="142" t="s">
        <v>66</v>
      </c>
      <c r="C7" s="143"/>
      <c r="D7" s="143"/>
      <c r="E7" s="144"/>
      <c r="F7" s="94"/>
      <c r="G7" s="117" t="s">
        <v>66</v>
      </c>
      <c r="H7" s="94" t="s">
        <v>28</v>
      </c>
      <c r="I7" s="108" t="s">
        <v>66</v>
      </c>
      <c r="J7" s="93"/>
      <c r="K7" s="93"/>
    </row>
    <row r="8" spans="1:11" ht="15.75" thickBot="1" x14ac:dyDescent="0.2">
      <c r="A8" s="79" t="s">
        <v>47</v>
      </c>
      <c r="B8" s="60"/>
      <c r="C8" s="66"/>
      <c r="D8" s="61"/>
      <c r="E8" s="61"/>
      <c r="F8" s="61"/>
      <c r="G8" s="62"/>
      <c r="H8" s="61"/>
      <c r="I8" s="109"/>
      <c r="J8" s="93"/>
      <c r="K8" s="93"/>
    </row>
    <row r="9" spans="1:11" ht="19.5" thickBot="1" x14ac:dyDescent="0.2">
      <c r="A9" s="103"/>
      <c r="B9" s="43" t="s">
        <v>48</v>
      </c>
      <c r="C9" s="44"/>
      <c r="D9" s="45"/>
      <c r="E9" s="45"/>
      <c r="F9" s="86"/>
      <c r="G9" s="88" t="e">
        <f>G12*(G13/G14)*G11</f>
        <v>#DIV/0!</v>
      </c>
      <c r="H9" s="26" t="s">
        <v>45</v>
      </c>
      <c r="I9" s="110" t="s">
        <v>59</v>
      </c>
      <c r="J9" s="93"/>
      <c r="K9" s="93"/>
    </row>
    <row r="10" spans="1:11" ht="14.25" x14ac:dyDescent="0.15">
      <c r="A10" s="103"/>
      <c r="B10" s="99"/>
      <c r="C10" s="50" t="s">
        <v>49</v>
      </c>
      <c r="D10" s="51"/>
      <c r="E10" s="38"/>
      <c r="F10" s="28"/>
      <c r="G10" s="36"/>
      <c r="H10" s="32"/>
      <c r="I10" s="111"/>
      <c r="J10" s="93"/>
      <c r="K10" s="93"/>
    </row>
    <row r="11" spans="1:11" ht="18.75" x14ac:dyDescent="0.15">
      <c r="A11" s="103"/>
      <c r="B11" s="99"/>
      <c r="C11" s="138"/>
      <c r="D11" s="51" t="s">
        <v>102</v>
      </c>
      <c r="E11" s="39"/>
      <c r="F11" s="94" t="s">
        <v>50</v>
      </c>
      <c r="G11" s="89">
        <f>'MRS(input)'!E15</f>
        <v>0.62570000000000003</v>
      </c>
      <c r="H11" s="90" t="s">
        <v>27</v>
      </c>
      <c r="I11" s="111" t="s">
        <v>60</v>
      </c>
      <c r="J11" s="93"/>
      <c r="K11" s="93"/>
    </row>
    <row r="12" spans="1:11" ht="18.75" x14ac:dyDescent="0.15">
      <c r="A12" s="103"/>
      <c r="B12" s="99"/>
      <c r="C12" s="138"/>
      <c r="D12" s="140" t="s">
        <v>95</v>
      </c>
      <c r="E12" s="141"/>
      <c r="F12" s="95" t="s">
        <v>50</v>
      </c>
      <c r="G12" s="101">
        <f>'MRS(input)'!E7</f>
        <v>0</v>
      </c>
      <c r="H12" s="97" t="s">
        <v>23</v>
      </c>
      <c r="I12" s="112" t="s">
        <v>61</v>
      </c>
      <c r="J12" s="93"/>
      <c r="K12" s="93"/>
    </row>
    <row r="13" spans="1:11" ht="15.75" x14ac:dyDescent="0.15">
      <c r="A13" s="103"/>
      <c r="B13" s="99"/>
      <c r="C13" s="138"/>
      <c r="D13" s="140" t="s">
        <v>96</v>
      </c>
      <c r="E13" s="141"/>
      <c r="F13" s="95" t="s">
        <v>44</v>
      </c>
      <c r="G13" s="101">
        <f>'MRS(input)'!E10</f>
        <v>0</v>
      </c>
      <c r="H13" s="97" t="s">
        <v>28</v>
      </c>
      <c r="I13" s="112" t="s">
        <v>62</v>
      </c>
      <c r="J13" s="93"/>
      <c r="K13" s="93"/>
    </row>
    <row r="14" spans="1:11" ht="15.6" customHeight="1" x14ac:dyDescent="0.15">
      <c r="A14" s="103"/>
      <c r="B14" s="43"/>
      <c r="C14" s="139"/>
      <c r="D14" s="140" t="s">
        <v>97</v>
      </c>
      <c r="E14" s="141"/>
      <c r="F14" s="94" t="s">
        <v>44</v>
      </c>
      <c r="G14" s="101">
        <f>'MRS(input)'!E9</f>
        <v>0</v>
      </c>
      <c r="H14" s="97" t="s">
        <v>28</v>
      </c>
      <c r="I14" s="112" t="s">
        <v>64</v>
      </c>
    </row>
    <row r="15" spans="1:11" ht="15.75" thickBot="1" x14ac:dyDescent="0.2">
      <c r="A15" s="79" t="s">
        <v>51</v>
      </c>
      <c r="B15" s="63"/>
      <c r="C15" s="63"/>
      <c r="D15" s="63"/>
      <c r="E15" s="64"/>
      <c r="F15" s="65"/>
      <c r="G15" s="62"/>
      <c r="H15" s="65"/>
      <c r="I15" s="113"/>
    </row>
    <row r="16" spans="1:11" ht="19.5" thickBot="1" x14ac:dyDescent="0.2">
      <c r="A16" s="80"/>
      <c r="B16" s="47" t="s">
        <v>52</v>
      </c>
      <c r="C16" s="47"/>
      <c r="D16" s="47"/>
      <c r="E16" s="48"/>
      <c r="F16" s="35"/>
      <c r="G16" s="88">
        <f>G19*G18</f>
        <v>0</v>
      </c>
      <c r="H16" s="34" t="s">
        <v>31</v>
      </c>
      <c r="I16" s="111" t="s">
        <v>63</v>
      </c>
    </row>
    <row r="17" spans="1:9" ht="14.25" x14ac:dyDescent="0.15">
      <c r="A17" s="80"/>
      <c r="B17" s="49"/>
      <c r="C17" s="52" t="s">
        <v>53</v>
      </c>
      <c r="D17" s="51"/>
      <c r="E17" s="39"/>
      <c r="F17" s="32"/>
      <c r="G17" s="36"/>
      <c r="H17" s="34"/>
      <c r="I17" s="111"/>
    </row>
    <row r="18" spans="1:9" ht="18.75" x14ac:dyDescent="0.15">
      <c r="A18" s="80"/>
      <c r="B18" s="49"/>
      <c r="C18" s="53"/>
      <c r="D18" s="51" t="s">
        <v>102</v>
      </c>
      <c r="E18" s="39"/>
      <c r="F18" s="94" t="s">
        <v>50</v>
      </c>
      <c r="G18" s="89">
        <f>'MRS(input)'!E15</f>
        <v>0.62570000000000003</v>
      </c>
      <c r="H18" s="90" t="s">
        <v>27</v>
      </c>
      <c r="I18" s="111" t="s">
        <v>60</v>
      </c>
    </row>
    <row r="19" spans="1:9" ht="18.75" x14ac:dyDescent="0.15">
      <c r="A19" s="68"/>
      <c r="B19" s="69"/>
      <c r="C19" s="70"/>
      <c r="D19" s="120" t="s">
        <v>95</v>
      </c>
      <c r="E19" s="121"/>
      <c r="F19" s="71" t="s">
        <v>50</v>
      </c>
      <c r="G19" s="91">
        <f>'MRS(input)'!E7</f>
        <v>0</v>
      </c>
      <c r="H19" s="92" t="s">
        <v>23</v>
      </c>
      <c r="I19" s="114" t="s">
        <v>61</v>
      </c>
    </row>
    <row r="20" spans="1:9" ht="14.25" x14ac:dyDescent="0.15">
      <c r="A20" s="21"/>
      <c r="B20" s="21"/>
      <c r="C20" s="21"/>
      <c r="D20" s="21"/>
      <c r="E20" s="21"/>
      <c r="F20" s="25"/>
      <c r="G20" s="24"/>
      <c r="H20" s="24"/>
      <c r="I20" s="22"/>
    </row>
    <row r="21" spans="1:9" ht="14.25" x14ac:dyDescent="0.15">
      <c r="A21" s="93"/>
      <c r="B21" s="93"/>
      <c r="C21" s="93"/>
      <c r="D21" s="93"/>
      <c r="E21" s="21" t="s">
        <v>75</v>
      </c>
      <c r="F21" s="23"/>
      <c r="G21" s="93"/>
      <c r="H21" s="93"/>
      <c r="I21" s="93"/>
    </row>
    <row r="22" spans="1:9" ht="14.25" x14ac:dyDescent="0.15">
      <c r="A22" s="93"/>
      <c r="B22" s="93"/>
      <c r="C22" s="93"/>
      <c r="D22" s="93"/>
      <c r="E22" s="82"/>
      <c r="F22" s="83"/>
      <c r="G22" s="84" t="s">
        <v>28</v>
      </c>
      <c r="H22" s="93"/>
      <c r="I22" s="93"/>
    </row>
    <row r="23" spans="1:9" ht="14.25" x14ac:dyDescent="0.15">
      <c r="A23" s="93"/>
      <c r="B23" s="93"/>
      <c r="C23" s="93"/>
      <c r="D23" s="93"/>
      <c r="E23" s="82"/>
      <c r="F23" s="85"/>
      <c r="G23" s="84" t="s">
        <v>28</v>
      </c>
      <c r="H23" s="21"/>
      <c r="I23" s="93"/>
    </row>
    <row r="24" spans="1:9" ht="14.25" x14ac:dyDescent="0.15">
      <c r="A24" s="93"/>
      <c r="B24" s="93"/>
      <c r="C24" s="93"/>
      <c r="D24" s="93"/>
      <c r="E24" s="82"/>
      <c r="F24" s="83"/>
      <c r="G24" s="84" t="s">
        <v>28</v>
      </c>
      <c r="H24" s="21"/>
      <c r="I24" s="93"/>
    </row>
    <row r="25" spans="1:9" ht="14.25" x14ac:dyDescent="0.15">
      <c r="A25" s="93"/>
      <c r="B25" s="93"/>
      <c r="C25" s="93"/>
      <c r="D25" s="93"/>
      <c r="E25" s="82"/>
      <c r="F25" s="83"/>
      <c r="G25" s="84" t="s">
        <v>28</v>
      </c>
      <c r="H25" s="21"/>
      <c r="I25" s="93"/>
    </row>
    <row r="26" spans="1:9" ht="14.25" x14ac:dyDescent="0.15">
      <c r="E26" s="82"/>
      <c r="F26" s="83"/>
      <c r="G26" s="84" t="s">
        <v>28</v>
      </c>
      <c r="H26" s="21"/>
    </row>
    <row r="27" spans="1:9" ht="14.25" x14ac:dyDescent="0.15">
      <c r="E27" s="21"/>
      <c r="F27" s="31"/>
      <c r="G27" s="22"/>
      <c r="H27" s="21"/>
    </row>
  </sheetData>
  <mergeCells count="6">
    <mergeCell ref="A2:I2"/>
    <mergeCell ref="B7:E7"/>
    <mergeCell ref="C11:C14"/>
    <mergeCell ref="D12:E12"/>
    <mergeCell ref="D13:E13"/>
    <mergeCell ref="D14:E14"/>
  </mergeCells>
  <phoneticPr fontId="10"/>
  <pageMargins left="0.70866141732283472" right="0.70866141732283472" top="0.74803149606299213" bottom="0.74803149606299213" header="0.31496062992125984" footer="0.31496062992125984"/>
  <pageSetup paperSize="9" scale="83" orientation="landscape" r:id="rId1"/>
  <headerFooter>
    <oddFooter>&amp;C&amp;"ＭＳ Ｐゴシック,標準"Ⅳ&amp;"Times New Roman,標準"-12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MPS(input)</vt:lpstr>
      <vt:lpstr>MPS(calc_process)</vt:lpstr>
      <vt:lpstr>MSS</vt:lpstr>
      <vt:lpstr>MRS(input)</vt:lpstr>
      <vt:lpstr>MRS(calc_process)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2015-02-23T14:06:16Z</dcterms:modified>
</cp:coreProperties>
</file>